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mcgee\Desktop\"/>
    </mc:Choice>
  </mc:AlternateContent>
  <xr:revisionPtr revIDLastSave="0" documentId="13_ncr:1_{34B69E0C-D85E-4905-9545-9232E0A7D4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d REVENUE and EXPENDITUR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6" i="1" l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155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3" i="1"/>
  <c r="C294" i="1" l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AI294" i="1"/>
  <c r="B294" i="1"/>
  <c r="C153" i="1" l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B153" i="1"/>
</calcChain>
</file>

<file path=xl/sharedStrings.xml><?xml version="1.0" encoding="utf-8"?>
<sst xmlns="http://schemas.openxmlformats.org/spreadsheetml/2006/main" count="361" uniqueCount="361">
  <si>
    <t>Airport Fund</t>
  </si>
  <si>
    <t>Cable Franchise (PEG) Fund</t>
  </si>
  <si>
    <t>Capital Projects Fund</t>
  </si>
  <si>
    <t>Cemetery Improvements Fund</t>
  </si>
  <si>
    <t>Child Safety</t>
  </si>
  <si>
    <t>Civic/Convention Center Fund</t>
  </si>
  <si>
    <t>Community Development Block Grant</t>
  </si>
  <si>
    <t>Court Security</t>
  </si>
  <si>
    <t>Court Technology</t>
  </si>
  <si>
    <t>Debt Service Fund</t>
  </si>
  <si>
    <t>Development Fund</t>
  </si>
  <si>
    <t>Edwards Aquifer HCP Fund</t>
  </si>
  <si>
    <t>Equipment Replacement Fund</t>
  </si>
  <si>
    <t>Facilities Maintenance Fund</t>
  </si>
  <si>
    <t>Federal Court Awards Fund</t>
  </si>
  <si>
    <t>Fire Apparatus Repl. and Maint. Fund</t>
  </si>
  <si>
    <t>Fleet Services</t>
  </si>
  <si>
    <t>General Fund</t>
  </si>
  <si>
    <t>Golf Fund</t>
  </si>
  <si>
    <t>Grant Fund</t>
  </si>
  <si>
    <t>Hotel/Motel Tax Fund</t>
  </si>
  <si>
    <t>Judicial Efficiency</t>
  </si>
  <si>
    <t>Local Youth Diversion Fund</t>
  </si>
  <si>
    <t>Non Federal Court Awards Fund</t>
  </si>
  <si>
    <t>Parking Fund</t>
  </si>
  <si>
    <t>Parks Improvement Fund</t>
  </si>
  <si>
    <t>Recreation Center Operations &amp; Fee Assistance</t>
  </si>
  <si>
    <t>River Activities Fund</t>
  </si>
  <si>
    <t>Roadway Development Fund</t>
  </si>
  <si>
    <t>Self Insurance Fund</t>
  </si>
  <si>
    <t>Solid Waste Fund</t>
  </si>
  <si>
    <t>Special Revenue Fund</t>
  </si>
  <si>
    <t>Stormwater Development Fund</t>
  </si>
  <si>
    <t>Transit Fund</t>
  </si>
  <si>
    <t>Ledger Account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</si>
  <si>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</si>
  <si>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</si>
  <si>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</si>
  <si>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</si>
  <si>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</si>
  <si>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</si>
  <si>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</si>
  <si>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</si>
  <si>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</si>
  <si>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</si>
  <si>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</si>
  <si>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</si>
  <si>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</si>
  <si>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</si>
  <si>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</si>
  <si>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</si>
  <si>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</si>
  <si>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</si>
  <si>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</si>
  <si>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</si>
  <si>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</si>
  <si>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</si>
  <si>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</si>
  <si>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</si>
  <si>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</si>
  <si>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</si>
  <si>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</si>
  <si>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</si>
  <si>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</si>
  <si>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</si>
  <si>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</si>
  <si>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</si>
  <si>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</si>
  <si>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Amended Budget (YTD)</t>
  </si>
  <si>
    <t>Revenues</t>
  </si>
  <si>
    <t>All Taxes</t>
  </si>
  <si>
    <t>Property Taxes</t>
  </si>
  <si>
    <t>Ad Valorem - Delinquent</t>
  </si>
  <si>
    <t>Ad Valorem Tax - Current</t>
  </si>
  <si>
    <t>Contra - Ad Valorem Reimburse</t>
  </si>
  <si>
    <t>Penalties and Interest</t>
  </si>
  <si>
    <t>(Blank)</t>
  </si>
  <si>
    <t>Municipal Sales Tax</t>
  </si>
  <si>
    <t>Municipal Sales Tax</t>
  </si>
  <si>
    <t>(Blank)</t>
  </si>
  <si>
    <t>Franchise Tax</t>
  </si>
  <si>
    <t>ATT Franchise</t>
  </si>
  <si>
    <t>Centerpoint Energy Franchise</t>
  </si>
  <si>
    <t>Charter Communications</t>
  </si>
  <si>
    <t>GVEC Franchise</t>
  </si>
  <si>
    <t>New Braunfels Utilities Franchise</t>
  </si>
  <si>
    <t>SW Bell Franchise</t>
  </si>
  <si>
    <t>Telecoms Franchise</t>
  </si>
  <si>
    <t>Universal Natural Gas</t>
  </si>
  <si>
    <t>Mixed Beverage Tax</t>
  </si>
  <si>
    <t>Mixed Beverage Tax</t>
  </si>
  <si>
    <t>Hotel Occupancy Tax</t>
  </si>
  <si>
    <t>Hotel Occupancy Tax</t>
  </si>
  <si>
    <t>Hotel Occupancy Tax Penalty</t>
  </si>
  <si>
    <t>(Blank)</t>
  </si>
  <si>
    <t>Intergovernmental Revenue</t>
  </si>
  <si>
    <t>General Government</t>
  </si>
  <si>
    <t>Child Safety Fees-County Govt</t>
  </si>
  <si>
    <t>Federal Funds</t>
  </si>
  <si>
    <t>State Funds</t>
  </si>
  <si>
    <t>TASPP/HHS Reimbursement</t>
  </si>
  <si>
    <t>(Blank)</t>
  </si>
  <si>
    <t>Other Revenue</t>
  </si>
  <si>
    <t>Interest Income</t>
  </si>
  <si>
    <t>Interest on Investments</t>
  </si>
  <si>
    <t>Other Revenue</t>
  </si>
  <si>
    <t>Contributions</t>
  </si>
  <si>
    <t>Donations</t>
  </si>
  <si>
    <t>Misc-Abandoned,Found, Unclaim</t>
  </si>
  <si>
    <t>Miscellaneous</t>
  </si>
  <si>
    <t>Over/Short</t>
  </si>
  <si>
    <t>Proceeds from Insurance</t>
  </si>
  <si>
    <t>Reimbursements</t>
  </si>
  <si>
    <t>River Activities Fee</t>
  </si>
  <si>
    <t>Services</t>
  </si>
  <si>
    <t>Charges for Services</t>
  </si>
  <si>
    <t>Airport Ancillary Fees</t>
  </si>
  <si>
    <t>Ambulance Collections</t>
  </si>
  <si>
    <t>Brush/Special Pickups</t>
  </si>
  <si>
    <t>Cart Rental Fees</t>
  </si>
  <si>
    <t>Civic Center A/V Equipment Rental</t>
  </si>
  <si>
    <t>Civic Center Food/Bev Fee</t>
  </si>
  <si>
    <t>Civic Center Labor/Services</t>
  </si>
  <si>
    <t>Civic Center Rental</t>
  </si>
  <si>
    <t>COBRA / Retiree Premiums</t>
  </si>
  <si>
    <t>Commercial Activities Fee</t>
  </si>
  <si>
    <t>Emergency Services District #7</t>
  </si>
  <si>
    <t>Garbage Penalties</t>
  </si>
  <si>
    <t>Garbage Stickers</t>
  </si>
  <si>
    <t>Golf Memberships</t>
  </si>
  <si>
    <t>Greens Fees</t>
  </si>
  <si>
    <t>Health Insurance Premiums</t>
  </si>
  <si>
    <t>Library Fees and Fines</t>
  </si>
  <si>
    <t>Misc Recyclables</t>
  </si>
  <si>
    <t>Recycling Collection Fees</t>
  </si>
  <si>
    <t>Refuse Collection Fees</t>
  </si>
  <si>
    <t>Reproductions and Misc Svcs</t>
  </si>
  <si>
    <t>(Blank)</t>
  </si>
  <si>
    <t>Licenses &amp; Permits</t>
  </si>
  <si>
    <t>Alarm Permits</t>
  </si>
  <si>
    <t>Alcohol Licenses</t>
  </si>
  <si>
    <t>Building Permits</t>
  </si>
  <si>
    <t>Fire Inspection Permit</t>
  </si>
  <si>
    <t>Food Establishment Licenses</t>
  </si>
  <si>
    <t>Misc Building Permits</t>
  </si>
  <si>
    <t>Misc Licenses and Permits</t>
  </si>
  <si>
    <t>Skilled Trade Registration</t>
  </si>
  <si>
    <t>Vehicle Permits</t>
  </si>
  <si>
    <t>(Blank)</t>
  </si>
  <si>
    <t>Contributions</t>
  </si>
  <si>
    <t>Contributions</t>
  </si>
  <si>
    <t>Miscellaneous</t>
  </si>
  <si>
    <t>Miscellaneous</t>
  </si>
  <si>
    <t>Parking Revenue</t>
  </si>
  <si>
    <t>(Blank)</t>
  </si>
  <si>
    <t>Rental Revenue</t>
  </si>
  <si>
    <t>Container Rentals</t>
  </si>
  <si>
    <t>Leases</t>
  </si>
  <si>
    <t>COGS- Revenue</t>
  </si>
  <si>
    <t>Das Rec Merchandise</t>
  </si>
  <si>
    <t>Fischer Park Merch - NonTaxable</t>
  </si>
  <si>
    <t>Fischer Park Merch - Taxable</t>
  </si>
  <si>
    <t>Fuel Sales</t>
  </si>
  <si>
    <t>Misc - Subject to Sales Tax</t>
  </si>
  <si>
    <t>Oil Sales</t>
  </si>
  <si>
    <t>Proshop Sales</t>
  </si>
  <si>
    <t>Recreation Merch -Taxable</t>
  </si>
  <si>
    <t>Development Fees</t>
  </si>
  <si>
    <t>Economic Development Agreements</t>
  </si>
  <si>
    <t>Engineering Drainage Fee</t>
  </si>
  <si>
    <t>Engineering Inspection Fee</t>
  </si>
  <si>
    <t>Engineering Plan Review</t>
  </si>
  <si>
    <t>Parks Development Impact Fees</t>
  </si>
  <si>
    <t>Planning Development Fees</t>
  </si>
  <si>
    <t>Plat Filing Fees</t>
  </si>
  <si>
    <t>Roadway Impact Fees</t>
  </si>
  <si>
    <t>Stormwater Development Fee</t>
  </si>
  <si>
    <t>Technology Development Fee</t>
  </si>
  <si>
    <t>Traffic Impact Analysis Fee</t>
  </si>
  <si>
    <t>Zoning Variance Appl Fees</t>
  </si>
  <si>
    <t>(Blank)</t>
  </si>
  <si>
    <t>Fines and Fees</t>
  </si>
  <si>
    <t>Animal Control Fees and Fines</t>
  </si>
  <si>
    <t>Arrest Fees</t>
  </si>
  <si>
    <t>Child Safety Seats and Belts</t>
  </si>
  <si>
    <t>Court Collections Fees</t>
  </si>
  <si>
    <t>Court Fees</t>
  </si>
  <si>
    <t>Court Technology</t>
  </si>
  <si>
    <t>Judicial Efficiency</t>
  </si>
  <si>
    <t>Juvenile Crime and Delinquency</t>
  </si>
  <si>
    <t>Moving Violation Fee MVF</t>
  </si>
  <si>
    <t>New Consolidated Court Costs</t>
  </si>
  <si>
    <t>Other Misdemeanors Fees/Fines</t>
  </si>
  <si>
    <t>State Juror Fee  (JRF)</t>
  </si>
  <si>
    <t>State Traffic Fee (STF)</t>
  </si>
  <si>
    <t>Time Payment Fee</t>
  </si>
  <si>
    <t>Traffic Violations Fees/Fines</t>
  </si>
  <si>
    <t>Warrant Service Fees</t>
  </si>
  <si>
    <t>Parking Revenue</t>
  </si>
  <si>
    <t>Parking Revenue</t>
  </si>
  <si>
    <t>Parks Revenue</t>
  </si>
  <si>
    <t>Aquatics Fees</t>
  </si>
  <si>
    <t>Athletic Programs and Rentals</t>
  </si>
  <si>
    <t>Das Rec Aquatic Programs</t>
  </si>
  <si>
    <t>Das Rec Membership</t>
  </si>
  <si>
    <t>Das Rec Misc Revenue</t>
  </si>
  <si>
    <t>Das Rec Rec Programs</t>
  </si>
  <si>
    <t>Das Rec Rentals</t>
  </si>
  <si>
    <t>Fischer Park Merch - Taxable</t>
  </si>
  <si>
    <t>Fischer Park Programs and Rentals</t>
  </si>
  <si>
    <t>Miniature Train Revenue</t>
  </si>
  <si>
    <t>Paddle TX Contract Revenue</t>
  </si>
  <si>
    <t>Park Rentals</t>
  </si>
  <si>
    <t>Recreation Programs and Rental</t>
  </si>
  <si>
    <t>Tube Chute</t>
  </si>
  <si>
    <t>(Blank)</t>
  </si>
  <si>
    <t>Transfers In</t>
  </si>
  <si>
    <t>Transfers In</t>
  </si>
  <si>
    <t>Interfund Transfers</t>
  </si>
  <si>
    <t>Expenditures</t>
  </si>
  <si>
    <t>Capital Expense</t>
  </si>
  <si>
    <t>Capital</t>
  </si>
  <si>
    <t>Buildings</t>
  </si>
  <si>
    <t>Capital Professional Services</t>
  </si>
  <si>
    <t>Heavy Machinery and Equipment</t>
  </si>
  <si>
    <t>Land</t>
  </si>
  <si>
    <t>Office Equipment and Computers</t>
  </si>
  <si>
    <t>Other Equipment</t>
  </si>
  <si>
    <t>Other Improvements</t>
  </si>
  <si>
    <t>Paved Surface Improvements</t>
  </si>
  <si>
    <t>Vehicles</t>
  </si>
  <si>
    <t>Contingencies</t>
  </si>
  <si>
    <t>Contingencies</t>
  </si>
  <si>
    <t>Undesignated Funds</t>
  </si>
  <si>
    <t>Debt Service</t>
  </si>
  <si>
    <t>Debt Service</t>
  </si>
  <si>
    <t>Fiscal Agent Services</t>
  </si>
  <si>
    <t>Interest Payment</t>
  </si>
  <si>
    <t>Principal Payment</t>
  </si>
  <si>
    <t>Employee Expenses</t>
  </si>
  <si>
    <t>Salaries</t>
  </si>
  <si>
    <t>Car Allowance</t>
  </si>
  <si>
    <t>Certification &amp; Specialty Pay</t>
  </si>
  <si>
    <t>FICA/Medicare Tax</t>
  </si>
  <si>
    <t>Longevity</t>
  </si>
  <si>
    <t>Other Compensation and Benefit</t>
  </si>
  <si>
    <t>Overtime</t>
  </si>
  <si>
    <t>Reimbursable Overtime</t>
  </si>
  <si>
    <t>Salaries</t>
  </si>
  <si>
    <t>Step-Up Pay</t>
  </si>
  <si>
    <t>Temporary Help</t>
  </si>
  <si>
    <t>Tuition Reimbursement</t>
  </si>
  <si>
    <t>Benefits</t>
  </si>
  <si>
    <t>Administrative Expense</t>
  </si>
  <si>
    <t>Drug Testing</t>
  </si>
  <si>
    <t>FICA/Medicare Tax</t>
  </si>
  <si>
    <t>Group Term Life</t>
  </si>
  <si>
    <t>Insurance</t>
  </si>
  <si>
    <t>Medical/Dental/Vision Claims</t>
  </si>
  <si>
    <t>Pre-Employment Physical</t>
  </si>
  <si>
    <t>Retirement</t>
  </si>
  <si>
    <t>TMRS</t>
  </si>
  <si>
    <t>Tuition Reimbursement</t>
  </si>
  <si>
    <t>Uniforms</t>
  </si>
  <si>
    <t>Workers Compensation</t>
  </si>
  <si>
    <t>Operating Expenses</t>
  </si>
  <si>
    <t>Banking Services</t>
  </si>
  <si>
    <t>Banking Services</t>
  </si>
  <si>
    <t>Development</t>
  </si>
  <si>
    <t>Arts and Heritage Organization</t>
  </si>
  <si>
    <t>Economic Development</t>
  </si>
  <si>
    <t>Dues and Subscriptions</t>
  </si>
  <si>
    <t>Dues and Subscriptions</t>
  </si>
  <si>
    <t>Organization Dues</t>
  </si>
  <si>
    <t>Food</t>
  </si>
  <si>
    <t>Food</t>
  </si>
  <si>
    <t>Food for Resale</t>
  </si>
  <si>
    <t>Professional Development</t>
  </si>
  <si>
    <t>Employee Recognition and Honor</t>
  </si>
  <si>
    <t>Professional Development</t>
  </si>
  <si>
    <t>Travel and Reimbursement</t>
  </si>
  <si>
    <t>Utilities</t>
  </si>
  <si>
    <t>Gas Utilities Service</t>
  </si>
  <si>
    <t>Refuse Disposal</t>
  </si>
  <si>
    <t>Street Lighting/Signals Util</t>
  </si>
  <si>
    <t>Telecommunication and Data</t>
  </si>
  <si>
    <t>Utility Svce (Elec,Wtr,WasteW)</t>
  </si>
  <si>
    <t>Infrastructure</t>
  </si>
  <si>
    <t>Paved Surfaces Materials</t>
  </si>
  <si>
    <t>Paved Surfaces Repair</t>
  </si>
  <si>
    <t>Sidewalk Repair</t>
  </si>
  <si>
    <t>Striping</t>
  </si>
  <si>
    <t>Insurance</t>
  </si>
  <si>
    <t>Dental</t>
  </si>
  <si>
    <t>Insurance - Deductibles</t>
  </si>
  <si>
    <t>Insurance - Unemployment</t>
  </si>
  <si>
    <t>Liability Insurance</t>
  </si>
  <si>
    <t>Medical/Dental/Vision Claims</t>
  </si>
  <si>
    <t>Property Insurance</t>
  </si>
  <si>
    <t>Retiree Dental</t>
  </si>
  <si>
    <t>Retiree Vision Benefit</t>
  </si>
  <si>
    <t>Vision Benefit</t>
  </si>
  <si>
    <t>Services</t>
  </si>
  <si>
    <t>Advertising</t>
  </si>
  <si>
    <t>Audit Services</t>
  </si>
  <si>
    <t>Automotive Maint and Repair</t>
  </si>
  <si>
    <t>Cemetery Management</t>
  </si>
  <si>
    <t>Election Services</t>
  </si>
  <si>
    <t>Environmental Services</t>
  </si>
  <si>
    <t>Facilities Maint &amp; Improvement</t>
  </si>
  <si>
    <t>Fleet Fund Allocation</t>
  </si>
  <si>
    <t>Jury Duty Costs</t>
  </si>
  <si>
    <t>Landscape Services</t>
  </si>
  <si>
    <t>Learning &amp; Development</t>
  </si>
  <si>
    <t>Legal Services</t>
  </si>
  <si>
    <t>Licensed Professional Services</t>
  </si>
  <si>
    <t>Other Equip Maint and Repair</t>
  </si>
  <si>
    <t>Other Purchased Services</t>
  </si>
  <si>
    <t>Printing Services</t>
  </si>
  <si>
    <t>Radio Services</t>
  </si>
  <si>
    <t>Tax Services</t>
  </si>
  <si>
    <t>Supplies</t>
  </si>
  <si>
    <t>Ammunition</t>
  </si>
  <si>
    <t>Chemical and Agricultural Supp</t>
  </si>
  <si>
    <t>Computer Supplies</t>
  </si>
  <si>
    <t>Computer, Telecomm Hardware</t>
  </si>
  <si>
    <t>Drainage Supplies</t>
  </si>
  <si>
    <t>Emergency Medical Supplies</t>
  </si>
  <si>
    <t>Fuel and Oil</t>
  </si>
  <si>
    <t>Furniture</t>
  </si>
  <si>
    <t>Janitorial Supplies</t>
  </si>
  <si>
    <t>Library Books</t>
  </si>
  <si>
    <t>Office Supplies</t>
  </si>
  <si>
    <t>Operating Supplies</t>
  </si>
  <si>
    <t>Party Supplies</t>
  </si>
  <si>
    <t>Postage</t>
  </si>
  <si>
    <t>Refuse Containers</t>
  </si>
  <si>
    <t>Safety Equipment</t>
  </si>
  <si>
    <t>Signs</t>
  </si>
  <si>
    <t>Street Lighting &amp; Signals Supp</t>
  </si>
  <si>
    <t>Tools, Parts and Equipment</t>
  </si>
  <si>
    <t>Vehicle &amp; Machinery Parts,Supp</t>
  </si>
  <si>
    <t>Other</t>
  </si>
  <si>
    <t>Building Rental</t>
  </si>
  <si>
    <t>Licenses</t>
  </si>
  <si>
    <t>Reimbursements</t>
  </si>
  <si>
    <t>Rental of Equip and Vehicles</t>
  </si>
  <si>
    <t>Software Licenses and Maint</t>
  </si>
  <si>
    <t>Special Investigation</t>
  </si>
  <si>
    <t>Subscription Based IT Arrangements</t>
  </si>
  <si>
    <t>COGS- Expense</t>
  </si>
  <si>
    <t>Fuel and Oil for Resale</t>
  </si>
  <si>
    <t>Merchandise</t>
  </si>
  <si>
    <t>Transfers Out</t>
  </si>
  <si>
    <t>Transfers Out</t>
  </si>
  <si>
    <t>Interfund Transfers</t>
  </si>
  <si>
    <t>Transfer Out-Facilities Maint</t>
  </si>
  <si>
    <t>Transfers Out-Computer Replac</t>
  </si>
  <si>
    <t>Total Revenues</t>
  </si>
  <si>
    <t>Total Expenditures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</si>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</sst>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(#,##0.00\)"/>
  </numFmts>
  <fonts count="4" x14ac:knownFonts="1">
    <font>
      <sz val="10"/>
      <name val="Arial"/>
    </font>
    <font>
      <b/>
      <sz val="10"/>
      <name val="Arial"/>
    </font>
    <font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right" vertical="top"/>
    </xf>
    <xf numFmtId="0" fontId="0" fillId="0" borderId="0" xfId="0" applyAlignment="1">
      <alignment vertical="top" wrapText="1" indent="1"/>
    </xf>
    <xf numFmtId="0" fontId="0" fillId="0" borderId="0" xfId="0" applyAlignment="1">
      <alignment vertical="top" wrapText="1" indent="2"/>
    </xf>
    <xf numFmtId="0" fontId="0" fillId="0" borderId="0" xfId="0" applyAlignment="1">
      <alignment vertical="top" wrapText="1" indent="3"/>
    </xf>
    <xf numFmtId="164" fontId="0" fillId="2" borderId="1" xfId="0" applyNumberFormat="1" applyFill="1" applyBorder="1" applyAlignment="1">
      <alignment horizontal="right" vertical="top"/>
    </xf>
    <xf numFmtId="0" fontId="0" fillId="0" borderId="0" xfId="0" applyAlignment="1">
      <alignment horizontal="left" vertical="top" wrapText="1" indent="3"/>
    </xf>
    <xf numFmtId="0" fontId="1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43" fontId="0" fillId="0" borderId="0" xfId="1" applyFont="1"/>
    <xf numFmtId="43" fontId="0" fillId="0" borderId="0" xfId="1" applyNumberFormat="1" applyFont="1"/>
    <xf numFmtId="164" fontId="0" fillId="0" borderId="0" xfId="0" applyNumberFormat="1" applyFill="1" applyAlignment="1">
      <alignment horizontal="right" vertical="top"/>
    </xf>
    <xf numFmtId="0" fontId="0" fillId="0" borderId="0" xfId="0" applyFill="1" applyAlignment="1">
      <alignment horizontal="right" vertical="top"/>
    </xf>
    <xf numFmtId="43" fontId="0" fillId="0" borderId="0" xfId="1" applyFont="1" applyAlignment="1">
      <alignment horizontal="right" vertical="top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88888"/>
      <rgbColor rgb="009999FF"/>
      <rgbColor rgb="00993366"/>
      <rgbColor rgb="00FFFF99"/>
      <rgbColor rgb="00CCFFFF"/>
      <rgbColor rgb="00660066"/>
      <rgbColor rgb="00FF8080"/>
      <rgbColor rgb="00666699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808000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J294"/>
  <sheetViews>
    <sheetView tabSelected="1" workbookViewId="0">
      <selection activeCell="B302" sqref="B302"/>
    </sheetView>
  </sheetViews>
  <sheetFormatPr defaultColWidth="8" defaultRowHeight="12.75" outlineLevelRow="3" x14ac:dyDescent="0.2"/>
  <cols>
    <col min="1" max="35" width="23.42578125" customWidth="1"/>
    <col min="36" max="36" width="15" bestFit="1" customWidth="1"/>
  </cols>
  <sheetData>
    <row r="1" spans="1:36" ht="38.25" x14ac:dyDescent="0.2">
      <c r="A1" s="2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  <c r="AE1" s="10" t="s">
        <v>29</v>
      </c>
      <c r="AF1" s="10" t="s">
        <v>30</v>
      </c>
      <c r="AG1" s="10" t="s">
        <v>31</v>
      </c>
      <c r="AH1" s="10" t="s">
        <v>32</v>
      </c>
      <c r="AI1" s="10" t="s">
        <v>33</v>
      </c>
      <c r="AJ1" s="11" t="s">
        <v>360</v>
      </c>
    </row>
    <row r="2" spans="1:36" x14ac:dyDescent="0.2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42</v>
      </c>
      <c r="J2" s="2" t="s">
        <v>43</v>
      </c>
      <c r="K2" s="2" t="s">
        <v>44</v>
      </c>
      <c r="L2" s="2" t="s">
        <v>45</v>
      </c>
      <c r="M2" s="2" t="s">
        <v>46</v>
      </c>
      <c r="N2" s="2" t="s">
        <v>47</v>
      </c>
      <c r="O2" s="2" t="s">
        <v>48</v>
      </c>
      <c r="P2" s="2" t="s">
        <v>49</v>
      </c>
      <c r="Q2" s="2" t="s">
        <v>50</v>
      </c>
      <c r="R2" s="2" t="s">
        <v>51</v>
      </c>
      <c r="S2" s="2" t="s">
        <v>52</v>
      </c>
      <c r="T2" s="2" t="s">
        <v>53</v>
      </c>
      <c r="U2" s="2" t="s">
        <v>54</v>
      </c>
      <c r="V2" s="2" t="s">
        <v>55</v>
      </c>
      <c r="W2" s="2" t="s">
        <v>56</v>
      </c>
      <c r="X2" s="2" t="s">
        <v>57</v>
      </c>
      <c r="Y2" s="2" t="s">
        <v>58</v>
      </c>
      <c r="Z2" s="2" t="s">
        <v>59</v>
      </c>
      <c r="AA2" s="2" t="s">
        <v>60</v>
      </c>
      <c r="AB2" s="2" t="s">
        <v>61</v>
      </c>
      <c r="AC2" s="2" t="s">
        <v>62</v>
      </c>
      <c r="AD2" s="2" t="s">
        <v>63</v>
      </c>
      <c r="AE2" s="2" t="s">
        <v>64</v>
      </c>
      <c r="AF2" s="2" t="s">
        <v>65</v>
      </c>
      <c r="AG2" s="2" t="s">
        <v>66</v>
      </c>
      <c r="AH2" s="2" t="s">
        <v>67</v>
      </c>
      <c r="AI2" s="2" t="s">
        <v>68</v>
      </c>
    </row>
    <row r="3" spans="1:36" x14ac:dyDescent="0.2">
      <c r="A3" s="3" t="s">
        <v>69</v>
      </c>
      <c r="B3" s="4">
        <v>4658214</v>
      </c>
      <c r="C3" s="4">
        <v>110000</v>
      </c>
      <c r="D3" s="4">
        <v>1362050</v>
      </c>
      <c r="E3" s="4">
        <v>3250</v>
      </c>
      <c r="F3" s="4">
        <v>2104733</v>
      </c>
      <c r="G3" s="14">
        <v>1293057</v>
      </c>
      <c r="H3" s="4">
        <v>454245</v>
      </c>
      <c r="I3" s="4">
        <v>62500</v>
      </c>
      <c r="J3" s="4">
        <v>55000</v>
      </c>
      <c r="K3" s="4">
        <v>30798335</v>
      </c>
      <c r="L3" s="4">
        <v>1453500</v>
      </c>
      <c r="M3" s="4">
        <v>1085568</v>
      </c>
      <c r="N3" s="4">
        <v>220000</v>
      </c>
      <c r="O3" s="4">
        <v>1619444</v>
      </c>
      <c r="P3" s="1">
        <v>0</v>
      </c>
      <c r="Q3" s="4">
        <v>65000</v>
      </c>
      <c r="R3" s="14">
        <v>1337797</v>
      </c>
      <c r="S3" s="4">
        <v>111890841</v>
      </c>
      <c r="T3" s="4">
        <v>2477083</v>
      </c>
      <c r="U3" s="4">
        <v>6687195</v>
      </c>
      <c r="V3" s="4">
        <v>4712156</v>
      </c>
      <c r="W3" s="4">
        <v>12500</v>
      </c>
      <c r="X3" s="4">
        <v>65000</v>
      </c>
      <c r="Y3" s="1">
        <v>0</v>
      </c>
      <c r="Z3" s="4">
        <v>250000</v>
      </c>
      <c r="AA3" s="15">
        <v>0</v>
      </c>
      <c r="AB3" s="4">
        <v>5000</v>
      </c>
      <c r="AC3" s="4">
        <v>1331800</v>
      </c>
      <c r="AD3" s="15">
        <v>0</v>
      </c>
      <c r="AE3" s="4">
        <v>8150000</v>
      </c>
      <c r="AF3" s="4">
        <v>13122565</v>
      </c>
      <c r="AG3" s="4">
        <v>350000</v>
      </c>
      <c r="AH3" s="4">
        <v>100000</v>
      </c>
      <c r="AI3" s="4">
        <v>5988434</v>
      </c>
      <c r="AJ3" s="13">
        <f>SUM(B3:AI3)</f>
        <v>201825267</v>
      </c>
    </row>
    <row r="4" spans="1:36" outlineLevel="1" x14ac:dyDescent="0.2">
      <c r="A4" s="5" t="s">
        <v>70</v>
      </c>
      <c r="B4" s="1">
        <v>0</v>
      </c>
      <c r="C4" s="4">
        <v>110000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4">
        <v>27839879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4">
        <v>83213101</v>
      </c>
      <c r="T4" s="1">
        <v>0</v>
      </c>
      <c r="U4" s="1">
        <v>0</v>
      </c>
      <c r="V4" s="4">
        <v>4697156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3">
        <f t="shared" ref="AJ4:AJ67" si="0">SUM(B4:AI4)</f>
        <v>115860136</v>
      </c>
    </row>
    <row r="5" spans="1:36" outlineLevel="2" collapsed="1" x14ac:dyDescent="0.2">
      <c r="A5" s="6" t="s">
        <v>71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4">
        <v>27839879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4">
        <v>29948349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3">
        <f t="shared" si="0"/>
        <v>57788228</v>
      </c>
    </row>
    <row r="6" spans="1:36" ht="25.5" hidden="1" outlineLevel="3" collapsed="1" x14ac:dyDescent="0.2">
      <c r="A6" s="7" t="s">
        <v>72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4">
        <v>100000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4">
        <v>90000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3">
        <f t="shared" si="0"/>
        <v>190000</v>
      </c>
    </row>
    <row r="7" spans="1:36" ht="25.5" hidden="1" outlineLevel="3" collapsed="1" x14ac:dyDescent="0.2">
      <c r="A7" s="7" t="s">
        <v>73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4">
        <v>27639879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4">
        <v>31250459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3">
        <f t="shared" si="0"/>
        <v>58890338</v>
      </c>
    </row>
    <row r="8" spans="1:36" ht="25.5" hidden="1" outlineLevel="3" collapsed="1" x14ac:dyDescent="0.2">
      <c r="A8" s="7" t="s">
        <v>74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4">
        <v>-1492110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3">
        <f t="shared" si="0"/>
        <v>-1492110</v>
      </c>
    </row>
    <row r="9" spans="1:36" ht="25.5" hidden="1" outlineLevel="3" collapsed="1" x14ac:dyDescent="0.2">
      <c r="A9" s="7" t="s">
        <v>75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4">
        <v>100000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4">
        <v>100000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3">
        <f t="shared" si="0"/>
        <v>200000</v>
      </c>
    </row>
    <row r="10" spans="1:36" hidden="1" outlineLevel="3" collapsed="1" x14ac:dyDescent="0.2">
      <c r="A10" s="7" t="s">
        <v>76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3">
        <f t="shared" si="0"/>
        <v>0</v>
      </c>
    </row>
    <row r="11" spans="1:36" outlineLevel="2" collapsed="1" x14ac:dyDescent="0.2">
      <c r="A11" s="6" t="s">
        <v>77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4">
        <v>38143743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3">
        <f t="shared" si="0"/>
        <v>38143743</v>
      </c>
    </row>
    <row r="12" spans="1:36" hidden="1" outlineLevel="3" collapsed="1" x14ac:dyDescent="0.2">
      <c r="A12" s="7" t="s">
        <v>78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4">
        <v>38143743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3">
        <f t="shared" si="0"/>
        <v>38143743</v>
      </c>
    </row>
    <row r="13" spans="1:36" hidden="1" outlineLevel="3" collapsed="1" x14ac:dyDescent="0.2">
      <c r="A13" s="7" t="s">
        <v>79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3">
        <f t="shared" si="0"/>
        <v>0</v>
      </c>
    </row>
    <row r="14" spans="1:36" outlineLevel="2" collapsed="1" x14ac:dyDescent="0.2">
      <c r="A14" s="6" t="s">
        <v>80</v>
      </c>
      <c r="B14" s="1">
        <v>0</v>
      </c>
      <c r="C14" s="4">
        <v>110000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4">
        <v>14141009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3">
        <f t="shared" si="0"/>
        <v>14251009</v>
      </c>
    </row>
    <row r="15" spans="1:36" hidden="1" outlineLevel="3" collapsed="1" x14ac:dyDescent="0.2">
      <c r="A15" s="7" t="s">
        <v>81</v>
      </c>
      <c r="B15" s="1">
        <v>0</v>
      </c>
      <c r="C15" s="4">
        <v>10000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4">
        <v>20000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3">
        <f t="shared" si="0"/>
        <v>30000</v>
      </c>
    </row>
    <row r="16" spans="1:36" ht="25.5" hidden="1" outlineLevel="3" collapsed="1" x14ac:dyDescent="0.2">
      <c r="A16" s="7" t="s">
        <v>82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4">
        <v>650000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3">
        <f t="shared" si="0"/>
        <v>650000</v>
      </c>
    </row>
    <row r="17" spans="1:36" ht="25.5" hidden="1" outlineLevel="3" collapsed="1" x14ac:dyDescent="0.2">
      <c r="A17" s="7" t="s">
        <v>83</v>
      </c>
      <c r="B17" s="1">
        <v>0</v>
      </c>
      <c r="C17" s="4">
        <v>100000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4">
        <v>570000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3">
        <f t="shared" si="0"/>
        <v>670000</v>
      </c>
    </row>
    <row r="18" spans="1:36" hidden="1" outlineLevel="3" collapsed="1" x14ac:dyDescent="0.2">
      <c r="A18" s="7" t="s">
        <v>84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4">
        <v>305509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3">
        <f t="shared" si="0"/>
        <v>305509</v>
      </c>
    </row>
    <row r="19" spans="1:36" ht="25.5" hidden="1" outlineLevel="3" collapsed="1" x14ac:dyDescent="0.2">
      <c r="A19" s="7" t="s">
        <v>85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4">
        <v>12551000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3">
        <f t="shared" si="0"/>
        <v>12551000</v>
      </c>
    </row>
    <row r="20" spans="1:36" hidden="1" outlineLevel="3" collapsed="1" x14ac:dyDescent="0.2">
      <c r="A20" s="7" t="s">
        <v>86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4">
        <v>30000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3">
        <f t="shared" si="0"/>
        <v>30000</v>
      </c>
    </row>
    <row r="21" spans="1:36" hidden="1" outlineLevel="3" collapsed="1" x14ac:dyDescent="0.2">
      <c r="A21" s="7" t="s">
        <v>87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4">
        <v>10000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3">
        <f t="shared" si="0"/>
        <v>10000</v>
      </c>
    </row>
    <row r="22" spans="1:36" ht="25.5" hidden="1" outlineLevel="3" collapsed="1" x14ac:dyDescent="0.2">
      <c r="A22" s="7" t="s">
        <v>88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4">
        <v>4500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3">
        <f t="shared" si="0"/>
        <v>4500</v>
      </c>
    </row>
    <row r="23" spans="1:36" outlineLevel="2" collapsed="1" x14ac:dyDescent="0.2">
      <c r="A23" s="6" t="s">
        <v>89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4">
        <v>980000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3">
        <f t="shared" si="0"/>
        <v>980000</v>
      </c>
    </row>
    <row r="24" spans="1:36" hidden="1" outlineLevel="3" collapsed="1" x14ac:dyDescent="0.2">
      <c r="A24" s="7" t="s">
        <v>90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4">
        <v>980000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3">
        <f t="shared" si="0"/>
        <v>980000</v>
      </c>
    </row>
    <row r="25" spans="1:36" outlineLevel="2" collapsed="1" x14ac:dyDescent="0.2">
      <c r="A25" s="6" t="s">
        <v>91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4">
        <v>4697156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3">
        <f t="shared" si="0"/>
        <v>4697156</v>
      </c>
    </row>
    <row r="26" spans="1:36" ht="25.5" hidden="1" outlineLevel="3" collapsed="1" x14ac:dyDescent="0.2">
      <c r="A26" s="7" t="s">
        <v>92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4">
        <v>4687156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3">
        <f t="shared" si="0"/>
        <v>4687156</v>
      </c>
    </row>
    <row r="27" spans="1:36" ht="25.5" hidden="1" outlineLevel="3" collapsed="1" x14ac:dyDescent="0.2">
      <c r="A27" s="7" t="s">
        <v>93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4">
        <v>10000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3">
        <f t="shared" si="0"/>
        <v>10000</v>
      </c>
    </row>
    <row r="28" spans="1:36" hidden="1" outlineLevel="3" collapsed="1" x14ac:dyDescent="0.2">
      <c r="A28" s="7" t="s">
        <v>94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3">
        <f t="shared" si="0"/>
        <v>0</v>
      </c>
    </row>
    <row r="29" spans="1:36" ht="25.5" outlineLevel="1" collapsed="1" x14ac:dyDescent="0.2">
      <c r="A29" s="5" t="s">
        <v>95</v>
      </c>
      <c r="B29" s="4">
        <v>686304</v>
      </c>
      <c r="C29" s="1">
        <v>0</v>
      </c>
      <c r="D29" s="1">
        <v>0</v>
      </c>
      <c r="E29" s="1">
        <v>0</v>
      </c>
      <c r="F29" s="4">
        <v>145000</v>
      </c>
      <c r="G29" s="1">
        <v>0</v>
      </c>
      <c r="H29" s="4">
        <v>454245</v>
      </c>
      <c r="I29" s="1">
        <v>0</v>
      </c>
      <c r="J29" s="1">
        <v>0</v>
      </c>
      <c r="K29" s="1">
        <v>0</v>
      </c>
      <c r="L29" s="1">
        <v>0</v>
      </c>
      <c r="M29" s="4">
        <v>977418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4">
        <v>10000</v>
      </c>
      <c r="T29" s="1">
        <v>0</v>
      </c>
      <c r="U29" s="4">
        <v>6337195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4">
        <v>5988434</v>
      </c>
      <c r="AJ29" s="13">
        <f t="shared" si="0"/>
        <v>14598596</v>
      </c>
    </row>
    <row r="30" spans="1:36" hidden="1" outlineLevel="2" collapsed="1" x14ac:dyDescent="0.2">
      <c r="A30" s="6" t="s">
        <v>96</v>
      </c>
      <c r="B30" s="4">
        <v>686304</v>
      </c>
      <c r="C30" s="1">
        <v>0</v>
      </c>
      <c r="D30" s="1">
        <v>0</v>
      </c>
      <c r="E30" s="1">
        <v>0</v>
      </c>
      <c r="F30" s="4">
        <v>145000</v>
      </c>
      <c r="G30" s="1">
        <v>0</v>
      </c>
      <c r="H30" s="4">
        <v>454245</v>
      </c>
      <c r="I30" s="1">
        <v>0</v>
      </c>
      <c r="J30" s="1">
        <v>0</v>
      </c>
      <c r="K30" s="1">
        <v>0</v>
      </c>
      <c r="L30" s="1">
        <v>0</v>
      </c>
      <c r="M30" s="4">
        <v>977418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4">
        <v>10000</v>
      </c>
      <c r="T30" s="1">
        <v>0</v>
      </c>
      <c r="U30" s="4">
        <v>6337195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4">
        <v>5988434</v>
      </c>
      <c r="AJ30" s="13">
        <f t="shared" si="0"/>
        <v>14598596</v>
      </c>
    </row>
    <row r="31" spans="1:36" ht="25.5" hidden="1" outlineLevel="3" collapsed="1" x14ac:dyDescent="0.2">
      <c r="A31" s="7" t="s">
        <v>97</v>
      </c>
      <c r="B31" s="1">
        <v>0</v>
      </c>
      <c r="C31" s="1">
        <v>0</v>
      </c>
      <c r="D31" s="1">
        <v>0</v>
      </c>
      <c r="E31" s="1">
        <v>0</v>
      </c>
      <c r="F31" s="4">
        <v>145000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3">
        <f t="shared" si="0"/>
        <v>145000</v>
      </c>
    </row>
    <row r="32" spans="1:36" hidden="1" outlineLevel="3" collapsed="1" x14ac:dyDescent="0.2">
      <c r="A32" s="7" t="s">
        <v>98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4">
        <v>454245</v>
      </c>
      <c r="I32" s="1">
        <v>0</v>
      </c>
      <c r="J32" s="1">
        <v>0</v>
      </c>
      <c r="K32" s="1">
        <v>0</v>
      </c>
      <c r="L32" s="1">
        <v>0</v>
      </c>
      <c r="M32" s="4">
        <v>977418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4">
        <v>10000</v>
      </c>
      <c r="T32" s="1">
        <v>0</v>
      </c>
      <c r="U32" s="4">
        <v>6337195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4">
        <v>5657266</v>
      </c>
      <c r="AJ32" s="13">
        <f t="shared" si="0"/>
        <v>13436124</v>
      </c>
    </row>
    <row r="33" spans="1:36" hidden="1" outlineLevel="3" collapsed="1" x14ac:dyDescent="0.2">
      <c r="A33" s="7" t="s">
        <v>99</v>
      </c>
      <c r="B33" s="4">
        <v>686304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4">
        <v>331168</v>
      </c>
      <c r="AJ33" s="13">
        <f t="shared" si="0"/>
        <v>1017472</v>
      </c>
    </row>
    <row r="34" spans="1:36" ht="25.5" hidden="1" outlineLevel="3" collapsed="1" x14ac:dyDescent="0.2">
      <c r="A34" s="7" t="s">
        <v>100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3">
        <f t="shared" si="0"/>
        <v>0</v>
      </c>
    </row>
    <row r="35" spans="1:36" hidden="1" outlineLevel="3" collapsed="1" x14ac:dyDescent="0.2">
      <c r="A35" s="7" t="s">
        <v>101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3">
        <f t="shared" si="0"/>
        <v>0</v>
      </c>
    </row>
    <row r="36" spans="1:36" outlineLevel="1" collapsed="1" x14ac:dyDescent="0.2">
      <c r="A36" s="5" t="s">
        <v>102</v>
      </c>
      <c r="B36" s="1">
        <v>0</v>
      </c>
      <c r="C36" s="1">
        <v>0</v>
      </c>
      <c r="D36" s="4">
        <v>1362050</v>
      </c>
      <c r="E36" s="1">
        <v>0</v>
      </c>
      <c r="F36" s="4">
        <v>1545827</v>
      </c>
      <c r="G36" s="1">
        <v>0</v>
      </c>
      <c r="H36" s="1">
        <v>0</v>
      </c>
      <c r="I36" s="1">
        <v>0</v>
      </c>
      <c r="J36" s="1">
        <v>0</v>
      </c>
      <c r="K36" s="14">
        <v>2858456</v>
      </c>
      <c r="L36" s="1">
        <v>0</v>
      </c>
      <c r="M36" s="1">
        <v>0</v>
      </c>
      <c r="N36" s="4">
        <v>65000</v>
      </c>
      <c r="O36" s="4">
        <v>500</v>
      </c>
      <c r="P36" s="1">
        <v>0</v>
      </c>
      <c r="Q36" s="4">
        <v>65000</v>
      </c>
      <c r="R36" s="14">
        <v>1337797</v>
      </c>
      <c r="S36" s="4">
        <v>3923356</v>
      </c>
      <c r="T36" s="1">
        <v>0</v>
      </c>
      <c r="U36" s="4">
        <v>200000</v>
      </c>
      <c r="V36" s="4">
        <v>15000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4">
        <v>5000</v>
      </c>
      <c r="AC36" s="4">
        <v>500000</v>
      </c>
      <c r="AD36" s="1">
        <v>0</v>
      </c>
      <c r="AE36" s="4">
        <v>50000</v>
      </c>
      <c r="AF36" s="4">
        <v>170000</v>
      </c>
      <c r="AG36" s="4">
        <v>350000</v>
      </c>
      <c r="AH36" s="1">
        <v>0</v>
      </c>
      <c r="AI36" s="1">
        <v>0</v>
      </c>
      <c r="AJ36" s="13">
        <f t="shared" si="0"/>
        <v>12447986</v>
      </c>
    </row>
    <row r="37" spans="1:36" hidden="1" outlineLevel="2" collapsed="1" x14ac:dyDescent="0.2">
      <c r="A37" s="6" t="s">
        <v>103</v>
      </c>
      <c r="B37" s="1">
        <v>0</v>
      </c>
      <c r="C37" s="1">
        <v>0</v>
      </c>
      <c r="D37" s="4">
        <v>1362050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4">
        <v>50000</v>
      </c>
      <c r="L37" s="1">
        <v>0</v>
      </c>
      <c r="M37" s="1">
        <v>0</v>
      </c>
      <c r="N37" s="4">
        <v>15000</v>
      </c>
      <c r="O37" s="4">
        <v>500</v>
      </c>
      <c r="P37" s="1">
        <v>0</v>
      </c>
      <c r="Q37" s="1">
        <v>0</v>
      </c>
      <c r="R37" s="1">
        <v>0</v>
      </c>
      <c r="S37" s="4">
        <v>2523356</v>
      </c>
      <c r="T37" s="1">
        <v>0</v>
      </c>
      <c r="U37" s="4">
        <v>200000</v>
      </c>
      <c r="V37" s="4">
        <v>15000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4">
        <v>5000</v>
      </c>
      <c r="AC37" s="1">
        <v>0</v>
      </c>
      <c r="AD37" s="1">
        <v>0</v>
      </c>
      <c r="AE37" s="4">
        <v>50000</v>
      </c>
      <c r="AF37" s="4">
        <v>130000</v>
      </c>
      <c r="AG37" s="1">
        <v>0</v>
      </c>
      <c r="AH37" s="1">
        <v>0</v>
      </c>
      <c r="AI37" s="1">
        <v>0</v>
      </c>
      <c r="AJ37" s="13">
        <f t="shared" si="0"/>
        <v>4350906</v>
      </c>
    </row>
    <row r="38" spans="1:36" ht="25.5" hidden="1" outlineLevel="3" collapsed="1" x14ac:dyDescent="0.2">
      <c r="A38" s="7" t="s">
        <v>104</v>
      </c>
      <c r="B38" s="1">
        <v>0</v>
      </c>
      <c r="C38" s="1">
        <v>0</v>
      </c>
      <c r="D38" s="4">
        <v>1362050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4">
        <v>50000</v>
      </c>
      <c r="L38" s="1">
        <v>0</v>
      </c>
      <c r="M38" s="1">
        <v>0</v>
      </c>
      <c r="N38" s="4">
        <v>15000</v>
      </c>
      <c r="O38" s="4">
        <v>500</v>
      </c>
      <c r="P38" s="1">
        <v>0</v>
      </c>
      <c r="Q38" s="1">
        <v>0</v>
      </c>
      <c r="R38" s="1">
        <v>0</v>
      </c>
      <c r="S38" s="4">
        <v>2523356</v>
      </c>
      <c r="T38" s="1">
        <v>0</v>
      </c>
      <c r="U38" s="4">
        <v>200000</v>
      </c>
      <c r="V38" s="4">
        <v>15000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4">
        <v>5000</v>
      </c>
      <c r="AC38" s="1">
        <v>0</v>
      </c>
      <c r="AD38" s="1">
        <v>0</v>
      </c>
      <c r="AE38" s="4">
        <v>50000</v>
      </c>
      <c r="AF38" s="4">
        <v>130000</v>
      </c>
      <c r="AG38" s="1">
        <v>0</v>
      </c>
      <c r="AH38" s="1">
        <v>0</v>
      </c>
      <c r="AI38" s="1">
        <v>0</v>
      </c>
      <c r="AJ38" s="13">
        <f t="shared" si="0"/>
        <v>4350906</v>
      </c>
    </row>
    <row r="39" spans="1:36" hidden="1" outlineLevel="2" collapsed="1" x14ac:dyDescent="0.2">
      <c r="A39" s="6" t="s">
        <v>105</v>
      </c>
      <c r="B39" s="1">
        <v>0</v>
      </c>
      <c r="C39" s="1">
        <v>0</v>
      </c>
      <c r="D39" s="1">
        <v>0</v>
      </c>
      <c r="E39" s="1">
        <v>0</v>
      </c>
      <c r="F39" s="4">
        <v>1545827</v>
      </c>
      <c r="G39" s="1">
        <v>0</v>
      </c>
      <c r="H39" s="1">
        <v>0</v>
      </c>
      <c r="I39" s="1">
        <v>0</v>
      </c>
      <c r="J39" s="1">
        <v>0</v>
      </c>
      <c r="K39" s="4">
        <v>2808456</v>
      </c>
      <c r="L39" s="1">
        <v>0</v>
      </c>
      <c r="M39" s="1">
        <v>0</v>
      </c>
      <c r="N39" s="4">
        <v>50000</v>
      </c>
      <c r="O39" s="1">
        <v>0</v>
      </c>
      <c r="P39" s="1">
        <v>0</v>
      </c>
      <c r="Q39" s="4">
        <v>65000</v>
      </c>
      <c r="R39" s="4">
        <v>1337797</v>
      </c>
      <c r="S39" s="4">
        <v>1400000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4">
        <v>500000</v>
      </c>
      <c r="AD39" s="1">
        <v>0</v>
      </c>
      <c r="AE39" s="1">
        <v>0</v>
      </c>
      <c r="AF39" s="4">
        <v>40000</v>
      </c>
      <c r="AG39" s="4">
        <v>350000</v>
      </c>
      <c r="AH39" s="1">
        <v>0</v>
      </c>
      <c r="AI39" s="1">
        <v>0</v>
      </c>
      <c r="AJ39" s="13">
        <f t="shared" si="0"/>
        <v>8097080</v>
      </c>
    </row>
    <row r="40" spans="1:36" hidden="1" outlineLevel="3" collapsed="1" x14ac:dyDescent="0.2">
      <c r="A40" s="7" t="s">
        <v>106</v>
      </c>
      <c r="B40" s="1">
        <v>0</v>
      </c>
      <c r="C40" s="1">
        <v>0</v>
      </c>
      <c r="D40" s="1">
        <v>0</v>
      </c>
      <c r="E40" s="1">
        <v>0</v>
      </c>
      <c r="F40" s="4">
        <v>1545827</v>
      </c>
      <c r="G40" s="1">
        <v>0</v>
      </c>
      <c r="H40" s="1">
        <v>0</v>
      </c>
      <c r="I40" s="1">
        <v>0</v>
      </c>
      <c r="J40" s="1">
        <v>0</v>
      </c>
      <c r="K40" s="4">
        <v>2808456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4">
        <v>65000</v>
      </c>
      <c r="R40" s="1">
        <v>0</v>
      </c>
      <c r="S40" s="4">
        <v>700000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4">
        <v>350000</v>
      </c>
      <c r="AH40" s="1">
        <v>0</v>
      </c>
      <c r="AI40" s="1">
        <v>0</v>
      </c>
      <c r="AJ40" s="13">
        <f t="shared" si="0"/>
        <v>5469283</v>
      </c>
    </row>
    <row r="41" spans="1:36" hidden="1" outlineLevel="3" collapsed="1" x14ac:dyDescent="0.2">
      <c r="A41" s="7" t="s">
        <v>107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3">
        <f t="shared" si="0"/>
        <v>0</v>
      </c>
    </row>
    <row r="42" spans="1:36" ht="38.25" hidden="1" outlineLevel="3" collapsed="1" x14ac:dyDescent="0.2">
      <c r="A42" s="7" t="s">
        <v>108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3">
        <f t="shared" si="0"/>
        <v>0</v>
      </c>
    </row>
    <row r="43" spans="1:36" hidden="1" outlineLevel="3" collapsed="1" x14ac:dyDescent="0.2">
      <c r="A43" s="7" t="s">
        <v>109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4">
        <v>150000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4">
        <v>40000</v>
      </c>
      <c r="AG43" s="1">
        <v>0</v>
      </c>
      <c r="AH43" s="1">
        <v>0</v>
      </c>
      <c r="AI43" s="1">
        <v>0</v>
      </c>
      <c r="AJ43" s="13">
        <f t="shared" si="0"/>
        <v>190000</v>
      </c>
    </row>
    <row r="44" spans="1:36" hidden="1" outlineLevel="3" collapsed="1" x14ac:dyDescent="0.2">
      <c r="A44" s="7" t="s">
        <v>110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3">
        <f t="shared" si="0"/>
        <v>0</v>
      </c>
    </row>
    <row r="45" spans="1:36" ht="25.5" hidden="1" outlineLevel="3" collapsed="1" x14ac:dyDescent="0.2">
      <c r="A45" s="7" t="s">
        <v>111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4">
        <v>50000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3">
        <f t="shared" si="0"/>
        <v>50000</v>
      </c>
    </row>
    <row r="46" spans="1:36" hidden="1" outlineLevel="3" collapsed="1" x14ac:dyDescent="0.2">
      <c r="A46" s="7" t="s">
        <v>112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4">
        <v>1337797</v>
      </c>
      <c r="S46" s="4">
        <v>550000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3">
        <f t="shared" si="0"/>
        <v>1887797</v>
      </c>
    </row>
    <row r="47" spans="1:36" hidden="1" outlineLevel="3" collapsed="1" x14ac:dyDescent="0.2">
      <c r="A47" s="7" t="s">
        <v>113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4">
        <v>500000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3">
        <f t="shared" si="0"/>
        <v>500000</v>
      </c>
    </row>
    <row r="48" spans="1:36" outlineLevel="1" collapsed="1" x14ac:dyDescent="0.2">
      <c r="A48" s="5" t="s">
        <v>114</v>
      </c>
      <c r="B48" s="4">
        <v>3872000</v>
      </c>
      <c r="C48" s="1">
        <v>0</v>
      </c>
      <c r="D48" s="1">
        <v>0</v>
      </c>
      <c r="E48" s="4">
        <v>3250</v>
      </c>
      <c r="F48" s="4">
        <v>4000</v>
      </c>
      <c r="G48" s="4">
        <v>598092</v>
      </c>
      <c r="H48" s="1">
        <v>0</v>
      </c>
      <c r="I48" s="4">
        <v>62500</v>
      </c>
      <c r="J48" s="4">
        <v>55000</v>
      </c>
      <c r="K48" s="1">
        <v>0</v>
      </c>
      <c r="L48" s="4">
        <v>1453500</v>
      </c>
      <c r="M48" s="1">
        <v>0</v>
      </c>
      <c r="N48" s="1">
        <v>0</v>
      </c>
      <c r="O48" s="4">
        <v>149400</v>
      </c>
      <c r="P48" s="1">
        <v>0</v>
      </c>
      <c r="Q48" s="1">
        <v>0</v>
      </c>
      <c r="R48" s="1">
        <v>0</v>
      </c>
      <c r="S48" s="4">
        <v>23502650</v>
      </c>
      <c r="T48" s="4">
        <v>2477083</v>
      </c>
      <c r="U48" s="1">
        <v>0</v>
      </c>
      <c r="V48" s="1">
        <v>0</v>
      </c>
      <c r="W48" s="4">
        <v>12500</v>
      </c>
      <c r="X48" s="4">
        <v>65000</v>
      </c>
      <c r="Y48" s="1">
        <v>0</v>
      </c>
      <c r="Z48" s="4">
        <v>250000</v>
      </c>
      <c r="AA48" s="1">
        <v>0</v>
      </c>
      <c r="AB48" s="1">
        <v>0</v>
      </c>
      <c r="AC48" s="4">
        <v>681800</v>
      </c>
      <c r="AD48" s="1">
        <v>0</v>
      </c>
      <c r="AE48" s="4">
        <v>8100000</v>
      </c>
      <c r="AF48" s="4">
        <v>12952565</v>
      </c>
      <c r="AG48" s="1">
        <v>0</v>
      </c>
      <c r="AH48" s="4">
        <v>100000</v>
      </c>
      <c r="AI48" s="1">
        <v>0</v>
      </c>
      <c r="AJ48" s="13">
        <f t="shared" si="0"/>
        <v>54339340</v>
      </c>
    </row>
    <row r="49" spans="1:36" hidden="1" outlineLevel="2" collapsed="1" x14ac:dyDescent="0.2">
      <c r="A49" s="6" t="s">
        <v>115</v>
      </c>
      <c r="B49" s="4">
        <v>60000</v>
      </c>
      <c r="C49" s="1">
        <v>0</v>
      </c>
      <c r="D49" s="1">
        <v>0</v>
      </c>
      <c r="E49" s="1">
        <v>0</v>
      </c>
      <c r="F49" s="1">
        <v>0</v>
      </c>
      <c r="G49" s="4">
        <v>598092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4">
        <v>7380000</v>
      </c>
      <c r="T49" s="4">
        <v>2197083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4">
        <v>8100000</v>
      </c>
      <c r="AF49" s="4">
        <v>12877565</v>
      </c>
      <c r="AG49" s="1">
        <v>0</v>
      </c>
      <c r="AH49" s="1">
        <v>0</v>
      </c>
      <c r="AI49" s="1">
        <v>0</v>
      </c>
      <c r="AJ49" s="13">
        <f t="shared" si="0"/>
        <v>31212740</v>
      </c>
    </row>
    <row r="50" spans="1:36" ht="25.5" hidden="1" outlineLevel="3" collapsed="1" x14ac:dyDescent="0.2">
      <c r="A50" s="7" t="s">
        <v>116</v>
      </c>
      <c r="B50" s="4">
        <v>40000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3">
        <f t="shared" si="0"/>
        <v>40000</v>
      </c>
    </row>
    <row r="51" spans="1:36" ht="25.5" hidden="1" outlineLevel="3" collapsed="1" x14ac:dyDescent="0.2">
      <c r="A51" s="7" t="s">
        <v>117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4">
        <v>3700000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3">
        <f t="shared" si="0"/>
        <v>3700000</v>
      </c>
    </row>
    <row r="52" spans="1:36" ht="25.5" hidden="1" outlineLevel="3" collapsed="1" x14ac:dyDescent="0.2">
      <c r="A52" s="7" t="s">
        <v>118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4">
        <v>20000</v>
      </c>
      <c r="AG52" s="1">
        <v>0</v>
      </c>
      <c r="AH52" s="1">
        <v>0</v>
      </c>
      <c r="AI52" s="1">
        <v>0</v>
      </c>
      <c r="AJ52" s="13">
        <f t="shared" si="0"/>
        <v>20000</v>
      </c>
    </row>
    <row r="53" spans="1:36" hidden="1" outlineLevel="3" collapsed="1" x14ac:dyDescent="0.2">
      <c r="A53" s="7" t="s">
        <v>119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4">
        <v>394490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3">
        <f t="shared" si="0"/>
        <v>394490</v>
      </c>
    </row>
    <row r="54" spans="1:36" ht="25.5" hidden="1" outlineLevel="3" collapsed="1" x14ac:dyDescent="0.2">
      <c r="A54" s="7" t="s">
        <v>120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4">
        <v>55000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3">
        <f t="shared" si="0"/>
        <v>55000</v>
      </c>
    </row>
    <row r="55" spans="1:36" ht="25.5" hidden="1" outlineLevel="3" collapsed="1" x14ac:dyDescent="0.2">
      <c r="A55" s="7" t="s">
        <v>121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4">
        <v>40000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3">
        <f t="shared" si="0"/>
        <v>40000</v>
      </c>
    </row>
    <row r="56" spans="1:36" ht="25.5" hidden="1" outlineLevel="3" collapsed="1" x14ac:dyDescent="0.2">
      <c r="A56" s="7" t="s">
        <v>122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4">
        <v>8000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3">
        <f t="shared" si="0"/>
        <v>8000</v>
      </c>
    </row>
    <row r="57" spans="1:36" hidden="1" outlineLevel="3" collapsed="1" x14ac:dyDescent="0.2">
      <c r="A57" s="7" t="s">
        <v>123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4">
        <v>495092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3">
        <f t="shared" si="0"/>
        <v>495092</v>
      </c>
    </row>
    <row r="58" spans="1:36" ht="25.5" hidden="1" outlineLevel="3" collapsed="1" x14ac:dyDescent="0.2">
      <c r="A58" s="7" t="s">
        <v>124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4">
        <v>100000</v>
      </c>
      <c r="AF58" s="1">
        <v>0</v>
      </c>
      <c r="AG58" s="1">
        <v>0</v>
      </c>
      <c r="AH58" s="1">
        <v>0</v>
      </c>
      <c r="AI58" s="1">
        <v>0</v>
      </c>
      <c r="AJ58" s="13">
        <f t="shared" si="0"/>
        <v>100000</v>
      </c>
    </row>
    <row r="59" spans="1:36" ht="25.5" hidden="1" outlineLevel="3" collapsed="1" x14ac:dyDescent="0.2">
      <c r="A59" s="7" t="s">
        <v>125</v>
      </c>
      <c r="B59" s="4">
        <v>20000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3">
        <f t="shared" si="0"/>
        <v>20000</v>
      </c>
    </row>
    <row r="60" spans="1:36" ht="25.5" hidden="1" outlineLevel="3" collapsed="1" x14ac:dyDescent="0.2">
      <c r="A60" s="7" t="s">
        <v>126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4">
        <v>3660000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3">
        <f t="shared" si="0"/>
        <v>3660000</v>
      </c>
    </row>
    <row r="61" spans="1:36" hidden="1" outlineLevel="3" collapsed="1" x14ac:dyDescent="0.2">
      <c r="A61" s="7" t="s">
        <v>127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4">
        <v>100000</v>
      </c>
      <c r="AG61" s="1">
        <v>0</v>
      </c>
      <c r="AH61" s="1">
        <v>0</v>
      </c>
      <c r="AI61" s="1">
        <v>0</v>
      </c>
      <c r="AJ61" s="13">
        <f t="shared" si="0"/>
        <v>100000</v>
      </c>
    </row>
    <row r="62" spans="1:36" hidden="1" outlineLevel="3" collapsed="1" x14ac:dyDescent="0.2">
      <c r="A62" s="7" t="s">
        <v>128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4">
        <v>1500</v>
      </c>
      <c r="AG62" s="1">
        <v>0</v>
      </c>
      <c r="AH62" s="1">
        <v>0</v>
      </c>
      <c r="AI62" s="1">
        <v>0</v>
      </c>
      <c r="AJ62" s="13">
        <f t="shared" si="0"/>
        <v>1500</v>
      </c>
    </row>
    <row r="63" spans="1:36" hidden="1" outlineLevel="3" collapsed="1" x14ac:dyDescent="0.2">
      <c r="A63" s="7" t="s">
        <v>129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4">
        <v>312090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3">
        <f t="shared" si="0"/>
        <v>312090</v>
      </c>
    </row>
    <row r="64" spans="1:36" hidden="1" outlineLevel="3" collapsed="1" x14ac:dyDescent="0.2">
      <c r="A64" s="7" t="s">
        <v>130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4">
        <v>1490503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3">
        <f t="shared" si="0"/>
        <v>1490503</v>
      </c>
    </row>
    <row r="65" spans="1:36" ht="25.5" hidden="1" outlineLevel="3" collapsed="1" x14ac:dyDescent="0.2">
      <c r="A65" s="7" t="s">
        <v>131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4">
        <v>8000000</v>
      </c>
      <c r="AF65" s="1">
        <v>0</v>
      </c>
      <c r="AG65" s="1">
        <v>0</v>
      </c>
      <c r="AH65" s="1">
        <v>0</v>
      </c>
      <c r="AI65" s="1">
        <v>0</v>
      </c>
      <c r="AJ65" s="13">
        <f t="shared" si="0"/>
        <v>8000000</v>
      </c>
    </row>
    <row r="66" spans="1:36" ht="25.5" hidden="1" outlineLevel="3" collapsed="1" x14ac:dyDescent="0.2">
      <c r="A66" s="7" t="s">
        <v>132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4">
        <v>10000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3">
        <f t="shared" si="0"/>
        <v>10000</v>
      </c>
    </row>
    <row r="67" spans="1:36" hidden="1" outlineLevel="3" collapsed="1" x14ac:dyDescent="0.2">
      <c r="A67" s="7" t="s">
        <v>133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3">
        <f t="shared" si="0"/>
        <v>0</v>
      </c>
    </row>
    <row r="68" spans="1:36" ht="25.5" hidden="1" outlineLevel="3" collapsed="1" x14ac:dyDescent="0.2">
      <c r="A68" s="7" t="s">
        <v>134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4">
        <v>1700000</v>
      </c>
      <c r="AG68" s="1">
        <v>0</v>
      </c>
      <c r="AH68" s="1">
        <v>0</v>
      </c>
      <c r="AI68" s="1">
        <v>0</v>
      </c>
      <c r="AJ68" s="13">
        <f t="shared" ref="AJ68:AJ131" si="1">SUM(B68:AI68)</f>
        <v>1700000</v>
      </c>
    </row>
    <row r="69" spans="1:36" ht="25.5" hidden="1" outlineLevel="3" collapsed="1" x14ac:dyDescent="0.2">
      <c r="A69" s="7" t="s">
        <v>135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4">
        <v>11056065</v>
      </c>
      <c r="AG69" s="1">
        <v>0</v>
      </c>
      <c r="AH69" s="1">
        <v>0</v>
      </c>
      <c r="AI69" s="1">
        <v>0</v>
      </c>
      <c r="AJ69" s="13">
        <f t="shared" si="1"/>
        <v>11056065</v>
      </c>
    </row>
    <row r="70" spans="1:36" ht="25.5" hidden="1" outlineLevel="3" collapsed="1" x14ac:dyDescent="0.2">
      <c r="A70" s="7" t="s">
        <v>136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4">
        <v>10000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3">
        <f t="shared" si="1"/>
        <v>10000</v>
      </c>
    </row>
    <row r="71" spans="1:36" hidden="1" outlineLevel="3" collapsed="1" x14ac:dyDescent="0.2">
      <c r="A71" s="7" t="s">
        <v>137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3">
        <f t="shared" si="1"/>
        <v>0</v>
      </c>
    </row>
    <row r="72" spans="1:36" hidden="1" outlineLevel="2" collapsed="1" x14ac:dyDescent="0.2">
      <c r="A72" s="6" t="s">
        <v>138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4">
        <v>4462150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4">
        <v>6800</v>
      </c>
      <c r="AD72" s="1">
        <v>0</v>
      </c>
      <c r="AE72" s="1">
        <v>0</v>
      </c>
      <c r="AF72" s="4">
        <v>45000</v>
      </c>
      <c r="AG72" s="1">
        <v>0</v>
      </c>
      <c r="AH72" s="1">
        <v>0</v>
      </c>
      <c r="AI72" s="1">
        <v>0</v>
      </c>
      <c r="AJ72" s="13">
        <f t="shared" si="1"/>
        <v>4513950</v>
      </c>
    </row>
    <row r="73" spans="1:36" hidden="1" outlineLevel="3" collapsed="1" x14ac:dyDescent="0.2">
      <c r="A73" s="7" t="s">
        <v>139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4">
        <v>100000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3">
        <f t="shared" si="1"/>
        <v>100000</v>
      </c>
    </row>
    <row r="74" spans="1:36" hidden="1" outlineLevel="3" collapsed="1" x14ac:dyDescent="0.2">
      <c r="A74" s="7" t="s">
        <v>140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4">
        <v>50000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3">
        <f t="shared" si="1"/>
        <v>50000</v>
      </c>
    </row>
    <row r="75" spans="1:36" hidden="1" outlineLevel="3" collapsed="1" x14ac:dyDescent="0.2">
      <c r="A75" s="7" t="s">
        <v>141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4">
        <v>3500000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3">
        <f t="shared" si="1"/>
        <v>3500000</v>
      </c>
    </row>
    <row r="76" spans="1:36" ht="25.5" hidden="1" outlineLevel="3" collapsed="1" x14ac:dyDescent="0.2">
      <c r="A76" s="7" t="s">
        <v>142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4">
        <v>125000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3">
        <f t="shared" si="1"/>
        <v>125000</v>
      </c>
    </row>
    <row r="77" spans="1:36" ht="25.5" hidden="1" outlineLevel="3" collapsed="1" x14ac:dyDescent="0.2">
      <c r="A77" s="7" t="s">
        <v>143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4">
        <v>347000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3">
        <f t="shared" si="1"/>
        <v>347000</v>
      </c>
    </row>
    <row r="78" spans="1:36" ht="25.5" hidden="1" outlineLevel="3" collapsed="1" x14ac:dyDescent="0.2">
      <c r="A78" s="7" t="s">
        <v>144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4">
        <v>120000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3">
        <f t="shared" si="1"/>
        <v>120000</v>
      </c>
    </row>
    <row r="79" spans="1:36" ht="25.5" hidden="1" outlineLevel="3" collapsed="1" x14ac:dyDescent="0.2">
      <c r="A79" s="7" t="s">
        <v>145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4">
        <v>75000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4">
        <v>45000</v>
      </c>
      <c r="AG79" s="1">
        <v>0</v>
      </c>
      <c r="AH79" s="1">
        <v>0</v>
      </c>
      <c r="AI79" s="1">
        <v>0</v>
      </c>
      <c r="AJ79" s="13">
        <f t="shared" si="1"/>
        <v>120000</v>
      </c>
    </row>
    <row r="80" spans="1:36" ht="25.5" hidden="1" outlineLevel="3" collapsed="1" x14ac:dyDescent="0.2">
      <c r="A80" s="7" t="s">
        <v>146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4">
        <v>145000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3">
        <f t="shared" si="1"/>
        <v>145000</v>
      </c>
    </row>
    <row r="81" spans="1:36" hidden="1" outlineLevel="3" collapsed="1" x14ac:dyDescent="0.2">
      <c r="A81" s="7" t="s">
        <v>147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4">
        <v>150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4">
        <v>6800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3">
        <f t="shared" si="1"/>
        <v>6950</v>
      </c>
    </row>
    <row r="82" spans="1:36" hidden="1" outlineLevel="3" collapsed="1" x14ac:dyDescent="0.2">
      <c r="A82" s="7" t="s">
        <v>148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3">
        <f t="shared" si="1"/>
        <v>0</v>
      </c>
    </row>
    <row r="83" spans="1:36" hidden="1" outlineLevel="2" collapsed="1" x14ac:dyDescent="0.2">
      <c r="A83" s="6" t="s">
        <v>149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3">
        <f t="shared" si="1"/>
        <v>0</v>
      </c>
    </row>
    <row r="84" spans="1:36" hidden="1" outlineLevel="3" collapsed="1" x14ac:dyDescent="0.2">
      <c r="A84" s="7" t="s">
        <v>150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3">
        <f t="shared" si="1"/>
        <v>0</v>
      </c>
    </row>
    <row r="85" spans="1:36" hidden="1" outlineLevel="2" collapsed="1" x14ac:dyDescent="0.2">
      <c r="A85" s="6" t="s">
        <v>151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3">
        <f t="shared" si="1"/>
        <v>0</v>
      </c>
    </row>
    <row r="86" spans="1:36" hidden="1" outlineLevel="3" collapsed="1" x14ac:dyDescent="0.2">
      <c r="A86" s="7" t="s">
        <v>152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3">
        <f t="shared" si="1"/>
        <v>0</v>
      </c>
    </row>
    <row r="87" spans="1:36" hidden="1" outlineLevel="3" collapsed="1" x14ac:dyDescent="0.2">
      <c r="A87" s="7" t="s">
        <v>153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3">
        <f t="shared" si="1"/>
        <v>0</v>
      </c>
    </row>
    <row r="88" spans="1:36" hidden="1" outlineLevel="3" collapsed="1" x14ac:dyDescent="0.2">
      <c r="A88" s="7" t="s">
        <v>154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3">
        <f t="shared" si="1"/>
        <v>0</v>
      </c>
    </row>
    <row r="89" spans="1:36" hidden="1" outlineLevel="2" collapsed="1" x14ac:dyDescent="0.2">
      <c r="A89" s="6" t="s">
        <v>155</v>
      </c>
      <c r="B89" s="4">
        <v>810000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4">
        <v>149400</v>
      </c>
      <c r="P89" s="1">
        <v>0</v>
      </c>
      <c r="Q89" s="1">
        <v>0</v>
      </c>
      <c r="R89" s="1">
        <v>0</v>
      </c>
      <c r="S89" s="4">
        <v>45000</v>
      </c>
      <c r="T89" s="4">
        <v>45000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3">
        <f t="shared" si="1"/>
        <v>1049400</v>
      </c>
    </row>
    <row r="90" spans="1:36" hidden="1" outlineLevel="3" collapsed="1" x14ac:dyDescent="0.2">
      <c r="A90" s="7" t="s">
        <v>156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3">
        <f t="shared" si="1"/>
        <v>0</v>
      </c>
    </row>
    <row r="91" spans="1:36" hidden="1" outlineLevel="3" collapsed="1" x14ac:dyDescent="0.2">
      <c r="A91" s="7" t="s">
        <v>157</v>
      </c>
      <c r="B91" s="4">
        <v>810000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4">
        <v>149400</v>
      </c>
      <c r="P91" s="1">
        <v>0</v>
      </c>
      <c r="Q91" s="1">
        <v>0</v>
      </c>
      <c r="R91" s="1">
        <v>0</v>
      </c>
      <c r="S91" s="4">
        <v>45000</v>
      </c>
      <c r="T91" s="4">
        <v>45000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3">
        <f t="shared" si="1"/>
        <v>1049400</v>
      </c>
    </row>
    <row r="92" spans="1:36" hidden="1" outlineLevel="2" collapsed="1" x14ac:dyDescent="0.2">
      <c r="A92" s="6" t="s">
        <v>158</v>
      </c>
      <c r="B92" s="4">
        <v>3002000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4">
        <v>15000</v>
      </c>
      <c r="T92" s="4">
        <v>235000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4">
        <v>30000</v>
      </c>
      <c r="AG92" s="1">
        <v>0</v>
      </c>
      <c r="AH92" s="1">
        <v>0</v>
      </c>
      <c r="AI92" s="1">
        <v>0</v>
      </c>
      <c r="AJ92" s="13">
        <f t="shared" si="1"/>
        <v>3282000</v>
      </c>
    </row>
    <row r="93" spans="1:36" ht="25.5" hidden="1" outlineLevel="3" collapsed="1" x14ac:dyDescent="0.2">
      <c r="A93" s="7" t="s">
        <v>159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4">
        <v>7000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3">
        <f t="shared" si="1"/>
        <v>7000</v>
      </c>
    </row>
    <row r="94" spans="1:36" ht="25.5" hidden="1" outlineLevel="3" collapsed="1" x14ac:dyDescent="0.2">
      <c r="A94" s="7" t="s">
        <v>160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4">
        <v>1000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3">
        <f t="shared" si="1"/>
        <v>1000</v>
      </c>
    </row>
    <row r="95" spans="1:36" ht="25.5" hidden="1" outlineLevel="3" collapsed="1" x14ac:dyDescent="0.2">
      <c r="A95" s="7" t="s">
        <v>161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4">
        <v>6500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3">
        <f t="shared" si="1"/>
        <v>6500</v>
      </c>
    </row>
    <row r="96" spans="1:36" hidden="1" outlineLevel="3" collapsed="1" x14ac:dyDescent="0.2">
      <c r="A96" s="7" t="s">
        <v>162</v>
      </c>
      <c r="B96" s="4">
        <v>3000000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3">
        <f t="shared" si="1"/>
        <v>3000000</v>
      </c>
    </row>
    <row r="97" spans="1:36" ht="25.5" hidden="1" outlineLevel="3" collapsed="1" x14ac:dyDescent="0.2">
      <c r="A97" s="7" t="s">
        <v>163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4">
        <v>30000</v>
      </c>
      <c r="AG97" s="1">
        <v>0</v>
      </c>
      <c r="AH97" s="1">
        <v>0</v>
      </c>
      <c r="AI97" s="1">
        <v>0</v>
      </c>
      <c r="AJ97" s="13">
        <f t="shared" si="1"/>
        <v>30000</v>
      </c>
    </row>
    <row r="98" spans="1:36" hidden="1" outlineLevel="3" collapsed="1" x14ac:dyDescent="0.2">
      <c r="A98" s="7" t="s">
        <v>164</v>
      </c>
      <c r="B98" s="4">
        <v>2000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3">
        <f t="shared" si="1"/>
        <v>2000</v>
      </c>
    </row>
    <row r="99" spans="1:36" hidden="1" outlineLevel="3" collapsed="1" x14ac:dyDescent="0.2">
      <c r="A99" s="7" t="s">
        <v>165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4">
        <v>235000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3">
        <f t="shared" si="1"/>
        <v>235000</v>
      </c>
    </row>
    <row r="100" spans="1:36" ht="25.5" hidden="1" outlineLevel="3" collapsed="1" x14ac:dyDescent="0.2">
      <c r="A100" s="7" t="s">
        <v>166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4">
        <v>500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3">
        <f t="shared" si="1"/>
        <v>500</v>
      </c>
    </row>
    <row r="101" spans="1:36" hidden="1" outlineLevel="2" collapsed="1" x14ac:dyDescent="0.2">
      <c r="A101" s="6" t="s">
        <v>167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4">
        <v>1453500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4">
        <v>4463500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4">
        <v>100000</v>
      </c>
      <c r="AI101" s="1">
        <v>0</v>
      </c>
      <c r="AJ101" s="13">
        <f t="shared" si="1"/>
        <v>6017000</v>
      </c>
    </row>
    <row r="102" spans="1:36" ht="38.25" hidden="1" outlineLevel="3" collapsed="1" x14ac:dyDescent="0.2">
      <c r="A102" s="7" t="s">
        <v>168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4">
        <v>2700000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3">
        <f t="shared" si="1"/>
        <v>2700000</v>
      </c>
    </row>
    <row r="103" spans="1:36" ht="25.5" hidden="1" outlineLevel="3" collapsed="1" x14ac:dyDescent="0.2">
      <c r="A103" s="7" t="s">
        <v>169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4">
        <v>80000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4">
        <v>80000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3">
        <f t="shared" si="1"/>
        <v>160000</v>
      </c>
    </row>
    <row r="104" spans="1:36" ht="25.5" hidden="1" outlineLevel="3" collapsed="1" x14ac:dyDescent="0.2">
      <c r="A104" s="7" t="s">
        <v>170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4">
        <v>280000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4">
        <v>275000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3">
        <f t="shared" si="1"/>
        <v>555000</v>
      </c>
    </row>
    <row r="105" spans="1:36" ht="25.5" hidden="1" outlineLevel="3" collapsed="1" x14ac:dyDescent="0.2">
      <c r="A105" s="7" t="s">
        <v>171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4">
        <v>210000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4">
        <v>210000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3">
        <f t="shared" si="1"/>
        <v>420000</v>
      </c>
    </row>
    <row r="106" spans="1:36" ht="25.5" hidden="1" outlineLevel="3" collapsed="1" x14ac:dyDescent="0.2">
      <c r="A106" s="7" t="s">
        <v>172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3">
        <f t="shared" si="1"/>
        <v>0</v>
      </c>
    </row>
    <row r="107" spans="1:36" ht="25.5" hidden="1" outlineLevel="3" collapsed="1" x14ac:dyDescent="0.2">
      <c r="A107" s="7" t="s">
        <v>173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4">
        <v>800000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4">
        <v>950000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3">
        <f t="shared" si="1"/>
        <v>1750000</v>
      </c>
    </row>
    <row r="108" spans="1:36" hidden="1" outlineLevel="3" collapsed="1" x14ac:dyDescent="0.2">
      <c r="A108" s="7" t="s">
        <v>174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4">
        <v>150000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3">
        <f t="shared" si="1"/>
        <v>150000</v>
      </c>
    </row>
    <row r="109" spans="1:36" ht="25.5" hidden="1" outlineLevel="3" collapsed="1" x14ac:dyDescent="0.2">
      <c r="A109" s="7" t="s">
        <v>175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3">
        <f t="shared" si="1"/>
        <v>0</v>
      </c>
    </row>
    <row r="110" spans="1:36" ht="25.5" hidden="1" outlineLevel="3" collapsed="1" x14ac:dyDescent="0.2">
      <c r="A110" s="7" t="s">
        <v>176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4">
        <v>100000</v>
      </c>
      <c r="AI110" s="1">
        <v>0</v>
      </c>
      <c r="AJ110" s="13">
        <f t="shared" si="1"/>
        <v>100000</v>
      </c>
    </row>
    <row r="111" spans="1:36" ht="25.5" hidden="1" outlineLevel="3" collapsed="1" x14ac:dyDescent="0.2">
      <c r="A111" s="7" t="s">
        <v>177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4">
        <v>70000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4">
        <v>80000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3">
        <f t="shared" si="1"/>
        <v>150000</v>
      </c>
    </row>
    <row r="112" spans="1:36" ht="25.5" hidden="1" outlineLevel="3" collapsed="1" x14ac:dyDescent="0.2">
      <c r="A112" s="7" t="s">
        <v>178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4">
        <v>13500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4">
        <v>11000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3">
        <f t="shared" si="1"/>
        <v>24500</v>
      </c>
    </row>
    <row r="113" spans="1:36" ht="25.5" hidden="1" outlineLevel="3" collapsed="1" x14ac:dyDescent="0.2">
      <c r="A113" s="7" t="s">
        <v>179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4">
        <v>7500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3">
        <f t="shared" si="1"/>
        <v>7500</v>
      </c>
    </row>
    <row r="114" spans="1:36" hidden="1" outlineLevel="3" collapsed="1" x14ac:dyDescent="0.2">
      <c r="A114" s="7" t="s">
        <v>180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3">
        <f t="shared" si="1"/>
        <v>0</v>
      </c>
    </row>
    <row r="115" spans="1:36" hidden="1" outlineLevel="2" collapsed="1" x14ac:dyDescent="0.2">
      <c r="A115" s="6" t="s">
        <v>181</v>
      </c>
      <c r="B115" s="1">
        <v>0</v>
      </c>
      <c r="C115" s="1">
        <v>0</v>
      </c>
      <c r="D115" s="1">
        <v>0</v>
      </c>
      <c r="E115" s="1">
        <v>0</v>
      </c>
      <c r="F115" s="4">
        <v>4000</v>
      </c>
      <c r="G115" s="1">
        <v>0</v>
      </c>
      <c r="H115" s="1">
        <v>0</v>
      </c>
      <c r="I115" s="4">
        <v>62500</v>
      </c>
      <c r="J115" s="4">
        <v>55000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4">
        <v>1920000</v>
      </c>
      <c r="T115" s="1">
        <v>0</v>
      </c>
      <c r="U115" s="1">
        <v>0</v>
      </c>
      <c r="V115" s="1">
        <v>0</v>
      </c>
      <c r="W115" s="4">
        <v>12500</v>
      </c>
      <c r="X115" s="4">
        <v>65000</v>
      </c>
      <c r="Y115" s="1">
        <v>0</v>
      </c>
      <c r="Z115" s="1">
        <v>0</v>
      </c>
      <c r="AA115" s="1">
        <v>0</v>
      </c>
      <c r="AB115" s="1">
        <v>0</v>
      </c>
      <c r="AC115" s="4">
        <v>125000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3">
        <f t="shared" si="1"/>
        <v>2244000</v>
      </c>
    </row>
    <row r="116" spans="1:36" ht="25.5" hidden="1" outlineLevel="3" collapsed="1" x14ac:dyDescent="0.2">
      <c r="A116" s="7" t="s">
        <v>182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3">
        <f t="shared" si="1"/>
        <v>0</v>
      </c>
    </row>
    <row r="117" spans="1:36" hidden="1" outlineLevel="3" collapsed="1" x14ac:dyDescent="0.2">
      <c r="A117" s="7" t="s">
        <v>183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4">
        <v>75000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3">
        <f t="shared" si="1"/>
        <v>75000</v>
      </c>
    </row>
    <row r="118" spans="1:36" ht="25.5" hidden="1" outlineLevel="3" collapsed="1" x14ac:dyDescent="0.2">
      <c r="A118" s="7" t="s">
        <v>184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3">
        <f t="shared" si="1"/>
        <v>0</v>
      </c>
    </row>
    <row r="119" spans="1:36" ht="25.5" hidden="1" outlineLevel="3" collapsed="1" x14ac:dyDescent="0.2">
      <c r="A119" s="7" t="s">
        <v>185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3">
        <f t="shared" si="1"/>
        <v>0</v>
      </c>
    </row>
    <row r="120" spans="1:36" hidden="1" outlineLevel="3" collapsed="1" x14ac:dyDescent="0.2">
      <c r="A120" s="7" t="s">
        <v>186</v>
      </c>
      <c r="B120" s="1">
        <v>0</v>
      </c>
      <c r="C120" s="1">
        <v>0</v>
      </c>
      <c r="D120" s="1">
        <v>0</v>
      </c>
      <c r="E120" s="1">
        <v>0</v>
      </c>
      <c r="F120" s="4">
        <v>4000</v>
      </c>
      <c r="G120" s="1">
        <v>0</v>
      </c>
      <c r="H120" s="1">
        <v>0</v>
      </c>
      <c r="I120" s="4">
        <v>62500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4">
        <v>65000</v>
      </c>
      <c r="T120" s="1">
        <v>0</v>
      </c>
      <c r="U120" s="1">
        <v>0</v>
      </c>
      <c r="V120" s="1">
        <v>0</v>
      </c>
      <c r="W120" s="1">
        <v>0</v>
      </c>
      <c r="X120" s="4">
        <v>65000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3">
        <f t="shared" si="1"/>
        <v>196500</v>
      </c>
    </row>
    <row r="121" spans="1:36" hidden="1" outlineLevel="3" collapsed="1" x14ac:dyDescent="0.2">
      <c r="A121" s="7" t="s">
        <v>187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4">
        <v>55000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3">
        <f t="shared" si="1"/>
        <v>55000</v>
      </c>
    </row>
    <row r="122" spans="1:36" hidden="1" outlineLevel="3" collapsed="1" x14ac:dyDescent="0.2">
      <c r="A122" s="7" t="s">
        <v>188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4">
        <v>12500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3">
        <f t="shared" si="1"/>
        <v>12500</v>
      </c>
    </row>
    <row r="123" spans="1:36" ht="25.5" hidden="1" outlineLevel="3" collapsed="1" x14ac:dyDescent="0.2">
      <c r="A123" s="7" t="s">
        <v>189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3">
        <f t="shared" si="1"/>
        <v>0</v>
      </c>
    </row>
    <row r="124" spans="1:36" ht="25.5" hidden="1" outlineLevel="3" collapsed="1" x14ac:dyDescent="0.2">
      <c r="A124" s="7" t="s">
        <v>190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3">
        <f t="shared" si="1"/>
        <v>0</v>
      </c>
    </row>
    <row r="125" spans="1:36" ht="25.5" hidden="1" outlineLevel="3" collapsed="1" x14ac:dyDescent="0.2">
      <c r="A125" s="7" t="s">
        <v>191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3">
        <f t="shared" si="1"/>
        <v>0</v>
      </c>
    </row>
    <row r="126" spans="1:36" ht="38.25" hidden="1" outlineLevel="3" collapsed="1" x14ac:dyDescent="0.2">
      <c r="A126" s="7" t="s">
        <v>192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4">
        <v>800000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3">
        <f t="shared" si="1"/>
        <v>800000</v>
      </c>
    </row>
    <row r="127" spans="1:36" ht="25.5" hidden="1" outlineLevel="3" collapsed="1" x14ac:dyDescent="0.2">
      <c r="A127" s="7" t="s">
        <v>193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3">
        <f t="shared" si="1"/>
        <v>0</v>
      </c>
    </row>
    <row r="128" spans="1:36" ht="25.5" hidden="1" outlineLevel="3" collapsed="1" x14ac:dyDescent="0.2">
      <c r="A128" s="7" t="s">
        <v>194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3">
        <f t="shared" si="1"/>
        <v>0</v>
      </c>
    </row>
    <row r="129" spans="1:36" hidden="1" outlineLevel="3" collapsed="1" x14ac:dyDescent="0.2">
      <c r="A129" s="7" t="s">
        <v>195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3">
        <f t="shared" si="1"/>
        <v>0</v>
      </c>
    </row>
    <row r="130" spans="1:36" ht="25.5" hidden="1" outlineLevel="3" collapsed="1" x14ac:dyDescent="0.2">
      <c r="A130" s="7" t="s">
        <v>196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4">
        <v>900000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4">
        <v>125000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3">
        <f t="shared" si="1"/>
        <v>1025000</v>
      </c>
    </row>
    <row r="131" spans="1:36" ht="25.5" hidden="1" outlineLevel="3" collapsed="1" x14ac:dyDescent="0.2">
      <c r="A131" s="7" t="s">
        <v>197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4">
        <v>80000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3">
        <f t="shared" si="1"/>
        <v>80000</v>
      </c>
    </row>
    <row r="132" spans="1:36" hidden="1" outlineLevel="2" collapsed="1" x14ac:dyDescent="0.2">
      <c r="A132" s="6" t="s">
        <v>198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4">
        <v>250000</v>
      </c>
      <c r="AA132" s="1">
        <v>0</v>
      </c>
      <c r="AB132" s="1">
        <v>0</v>
      </c>
      <c r="AC132" s="4">
        <v>550000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3">
        <f t="shared" ref="AJ132:AJ152" si="2">SUM(B132:AI132)</f>
        <v>800000</v>
      </c>
    </row>
    <row r="133" spans="1:36" hidden="1" outlineLevel="3" collapsed="1" x14ac:dyDescent="0.2">
      <c r="A133" s="7" t="s">
        <v>199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4">
        <v>250000</v>
      </c>
      <c r="AA133" s="1">
        <v>0</v>
      </c>
      <c r="AB133" s="1">
        <v>0</v>
      </c>
      <c r="AC133" s="4">
        <v>550000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3">
        <f t="shared" si="2"/>
        <v>800000</v>
      </c>
    </row>
    <row r="134" spans="1:36" hidden="1" outlineLevel="2" collapsed="1" x14ac:dyDescent="0.2">
      <c r="A134" s="6" t="s">
        <v>200</v>
      </c>
      <c r="B134" s="1">
        <v>0</v>
      </c>
      <c r="C134" s="1">
        <v>0</v>
      </c>
      <c r="D134" s="1">
        <v>0</v>
      </c>
      <c r="E134" s="4">
        <v>3250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4">
        <v>5217000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3">
        <f t="shared" si="2"/>
        <v>5220250</v>
      </c>
    </row>
    <row r="135" spans="1:36" hidden="1" outlineLevel="3" collapsed="1" x14ac:dyDescent="0.2">
      <c r="A135" s="7" t="s">
        <v>201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4">
        <v>575000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3">
        <f t="shared" si="2"/>
        <v>575000</v>
      </c>
    </row>
    <row r="136" spans="1:36" ht="25.5" hidden="1" outlineLevel="3" collapsed="1" x14ac:dyDescent="0.2">
      <c r="A136" s="7" t="s">
        <v>202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4">
        <v>115000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3">
        <f t="shared" si="2"/>
        <v>115000</v>
      </c>
    </row>
    <row r="137" spans="1:36" ht="25.5" hidden="1" outlineLevel="3" collapsed="1" x14ac:dyDescent="0.2">
      <c r="A137" s="7" t="s">
        <v>203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4">
        <v>175000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3">
        <f t="shared" si="2"/>
        <v>175000</v>
      </c>
    </row>
    <row r="138" spans="1:36" ht="25.5" hidden="1" outlineLevel="3" collapsed="1" x14ac:dyDescent="0.2">
      <c r="A138" s="7" t="s">
        <v>204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4">
        <v>3050000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3">
        <f t="shared" si="2"/>
        <v>3050000</v>
      </c>
    </row>
    <row r="139" spans="1:36" ht="25.5" hidden="1" outlineLevel="3" collapsed="1" x14ac:dyDescent="0.2">
      <c r="A139" s="7" t="s">
        <v>205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4">
        <v>6000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3">
        <f t="shared" si="2"/>
        <v>6000</v>
      </c>
    </row>
    <row r="140" spans="1:36" ht="25.5" hidden="1" outlineLevel="3" collapsed="1" x14ac:dyDescent="0.2">
      <c r="A140" s="7" t="s">
        <v>206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4">
        <v>275000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3">
        <f t="shared" si="2"/>
        <v>275000</v>
      </c>
    </row>
    <row r="141" spans="1:36" hidden="1" outlineLevel="3" collapsed="1" x14ac:dyDescent="0.2">
      <c r="A141" s="7" t="s">
        <v>207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4">
        <v>3000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3">
        <f t="shared" si="2"/>
        <v>3000</v>
      </c>
    </row>
    <row r="142" spans="1:36" ht="25.5" hidden="1" outlineLevel="3" collapsed="1" x14ac:dyDescent="0.2">
      <c r="A142" s="7" t="s">
        <v>208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3">
        <f t="shared" si="2"/>
        <v>0</v>
      </c>
    </row>
    <row r="143" spans="1:36" ht="38.25" hidden="1" outlineLevel="3" collapsed="1" x14ac:dyDescent="0.2">
      <c r="A143" s="7" t="s">
        <v>209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4">
        <v>65000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3">
        <f t="shared" si="2"/>
        <v>65000</v>
      </c>
    </row>
    <row r="144" spans="1:36" ht="25.5" hidden="1" outlineLevel="3" collapsed="1" x14ac:dyDescent="0.2">
      <c r="A144" s="7" t="s">
        <v>210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4">
        <v>70000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3">
        <f t="shared" si="2"/>
        <v>70000</v>
      </c>
    </row>
    <row r="145" spans="1:36" ht="25.5" hidden="1" outlineLevel="3" collapsed="1" x14ac:dyDescent="0.2">
      <c r="A145" s="7" t="s">
        <v>211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4">
        <v>8000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3">
        <f t="shared" si="2"/>
        <v>8000</v>
      </c>
    </row>
    <row r="146" spans="1:36" hidden="1" outlineLevel="3" collapsed="1" x14ac:dyDescent="0.2">
      <c r="A146" s="7" t="s">
        <v>212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4">
        <v>320000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3">
        <f t="shared" si="2"/>
        <v>320000</v>
      </c>
    </row>
    <row r="147" spans="1:36" ht="38.25" hidden="1" outlineLevel="3" collapsed="1" x14ac:dyDescent="0.2">
      <c r="A147" s="7" t="s">
        <v>213</v>
      </c>
      <c r="B147" s="1">
        <v>0</v>
      </c>
      <c r="C147" s="1">
        <v>0</v>
      </c>
      <c r="D147" s="1">
        <v>0</v>
      </c>
      <c r="E147" s="4">
        <v>3250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4">
        <v>390000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3">
        <f t="shared" si="2"/>
        <v>393250</v>
      </c>
    </row>
    <row r="148" spans="1:36" hidden="1" outlineLevel="3" collapsed="1" x14ac:dyDescent="0.2">
      <c r="A148" s="7" t="s">
        <v>214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4">
        <v>165000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3">
        <f t="shared" si="2"/>
        <v>165000</v>
      </c>
    </row>
    <row r="149" spans="1:36" hidden="1" outlineLevel="3" collapsed="1" x14ac:dyDescent="0.2">
      <c r="A149" s="7" t="s">
        <v>215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3">
        <f t="shared" si="2"/>
        <v>0</v>
      </c>
    </row>
    <row r="150" spans="1:36" outlineLevel="1" x14ac:dyDescent="0.2">
      <c r="A150" s="5" t="s">
        <v>216</v>
      </c>
      <c r="B150" s="4">
        <v>99910</v>
      </c>
      <c r="C150" s="1">
        <v>0</v>
      </c>
      <c r="D150" s="1">
        <v>0</v>
      </c>
      <c r="E150" s="1">
        <v>0</v>
      </c>
      <c r="F150" s="4">
        <v>409906</v>
      </c>
      <c r="G150" s="4">
        <v>694965</v>
      </c>
      <c r="H150" s="1">
        <v>0</v>
      </c>
      <c r="I150" s="1">
        <v>0</v>
      </c>
      <c r="J150" s="1">
        <v>0</v>
      </c>
      <c r="K150" s="14">
        <v>100000</v>
      </c>
      <c r="L150" s="1">
        <v>0</v>
      </c>
      <c r="M150" s="4">
        <v>108150</v>
      </c>
      <c r="N150" s="4">
        <v>155000</v>
      </c>
      <c r="O150" s="4">
        <v>1469544</v>
      </c>
      <c r="P150" s="1">
        <v>0</v>
      </c>
      <c r="Q150" s="1">
        <v>0</v>
      </c>
      <c r="R150" s="1">
        <v>0</v>
      </c>
      <c r="S150" s="4">
        <v>1241734</v>
      </c>
      <c r="T150" s="1">
        <v>0</v>
      </c>
      <c r="U150" s="4">
        <v>150000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4">
        <v>150000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3">
        <f t="shared" si="2"/>
        <v>4579209</v>
      </c>
    </row>
    <row r="151" spans="1:36" outlineLevel="2" x14ac:dyDescent="0.2">
      <c r="A151" s="6" t="s">
        <v>217</v>
      </c>
      <c r="B151" s="4">
        <v>99910</v>
      </c>
      <c r="C151" s="1">
        <v>0</v>
      </c>
      <c r="D151" s="1">
        <v>0</v>
      </c>
      <c r="E151" s="1">
        <v>0</v>
      </c>
      <c r="F151" s="4">
        <v>409906</v>
      </c>
      <c r="G151" s="4">
        <v>694965</v>
      </c>
      <c r="H151" s="1">
        <v>0</v>
      </c>
      <c r="I151" s="1">
        <v>0</v>
      </c>
      <c r="J151" s="1">
        <v>0</v>
      </c>
      <c r="K151" s="14">
        <v>100000</v>
      </c>
      <c r="L151" s="1">
        <v>0</v>
      </c>
      <c r="M151" s="4">
        <v>108150</v>
      </c>
      <c r="N151" s="4">
        <v>155000</v>
      </c>
      <c r="O151" s="4">
        <v>1469544</v>
      </c>
      <c r="P151" s="1">
        <v>0</v>
      </c>
      <c r="Q151" s="1">
        <v>0</v>
      </c>
      <c r="R151" s="1">
        <v>0</v>
      </c>
      <c r="S151" s="4">
        <v>1241734</v>
      </c>
      <c r="T151" s="1">
        <v>0</v>
      </c>
      <c r="U151" s="4">
        <v>150000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4">
        <v>150000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3">
        <f t="shared" si="2"/>
        <v>4579209</v>
      </c>
    </row>
    <row r="152" spans="1:36" outlineLevel="3" collapsed="1" x14ac:dyDescent="0.2">
      <c r="A152" s="7" t="s">
        <v>218</v>
      </c>
      <c r="B152" s="4">
        <v>99910</v>
      </c>
      <c r="C152" s="1">
        <v>0</v>
      </c>
      <c r="D152" s="1">
        <v>0</v>
      </c>
      <c r="E152" s="1">
        <v>0</v>
      </c>
      <c r="F152" s="4">
        <v>409906</v>
      </c>
      <c r="G152" s="4">
        <v>694965</v>
      </c>
      <c r="H152" s="1">
        <v>0</v>
      </c>
      <c r="I152" s="1">
        <v>0</v>
      </c>
      <c r="J152" s="1">
        <v>0</v>
      </c>
      <c r="K152" s="4">
        <v>100000</v>
      </c>
      <c r="L152" s="1">
        <v>0</v>
      </c>
      <c r="M152" s="4">
        <v>108150</v>
      </c>
      <c r="N152" s="4">
        <v>155000</v>
      </c>
      <c r="O152" s="4">
        <v>1469544</v>
      </c>
      <c r="P152" s="1">
        <v>0</v>
      </c>
      <c r="Q152" s="1">
        <v>0</v>
      </c>
      <c r="R152" s="1">
        <v>0</v>
      </c>
      <c r="S152" s="4">
        <v>1241734</v>
      </c>
      <c r="T152" s="1">
        <v>0</v>
      </c>
      <c r="U152" s="4">
        <v>150000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4">
        <v>150000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3">
        <f t="shared" si="2"/>
        <v>4579209</v>
      </c>
    </row>
    <row r="153" spans="1:36" outlineLevel="3" x14ac:dyDescent="0.2">
      <c r="A153" s="7" t="s">
        <v>358</v>
      </c>
      <c r="B153" s="8">
        <f>SUM(B3:B151)</f>
        <v>18532946</v>
      </c>
      <c r="C153" s="8">
        <f t="shared" ref="C153:AI153" si="3">SUM(C3:C151)</f>
        <v>440000</v>
      </c>
      <c r="D153" s="8">
        <f t="shared" si="3"/>
        <v>5448200</v>
      </c>
      <c r="E153" s="8">
        <f t="shared" si="3"/>
        <v>13000</v>
      </c>
      <c r="F153" s="8">
        <f t="shared" si="3"/>
        <v>8009026</v>
      </c>
      <c r="G153" s="8">
        <f t="shared" si="3"/>
        <v>4477263</v>
      </c>
      <c r="H153" s="8">
        <f t="shared" si="3"/>
        <v>1816980</v>
      </c>
      <c r="I153" s="8">
        <f t="shared" si="3"/>
        <v>250000</v>
      </c>
      <c r="J153" s="8">
        <f t="shared" si="3"/>
        <v>220000</v>
      </c>
      <c r="K153" s="8">
        <f t="shared" si="3"/>
        <v>123093340</v>
      </c>
      <c r="L153" s="8">
        <f t="shared" si="3"/>
        <v>5814000</v>
      </c>
      <c r="M153" s="8">
        <f t="shared" si="3"/>
        <v>4234122</v>
      </c>
      <c r="N153" s="8">
        <f t="shared" si="3"/>
        <v>725000</v>
      </c>
      <c r="O153" s="8">
        <f t="shared" si="3"/>
        <v>5008232</v>
      </c>
      <c r="P153" s="8">
        <f t="shared" si="3"/>
        <v>0</v>
      </c>
      <c r="Q153" s="8">
        <f t="shared" si="3"/>
        <v>260000</v>
      </c>
      <c r="R153" s="8">
        <f t="shared" si="3"/>
        <v>5351188</v>
      </c>
      <c r="S153" s="8">
        <f t="shared" si="3"/>
        <v>446321630</v>
      </c>
      <c r="T153" s="8">
        <f t="shared" si="3"/>
        <v>9908332</v>
      </c>
      <c r="U153" s="8">
        <f t="shared" si="3"/>
        <v>26598780</v>
      </c>
      <c r="V153" s="8">
        <f t="shared" si="3"/>
        <v>18848624</v>
      </c>
      <c r="W153" s="8">
        <f t="shared" si="3"/>
        <v>50000</v>
      </c>
      <c r="X153" s="8">
        <f t="shared" si="3"/>
        <v>260000</v>
      </c>
      <c r="Y153" s="8">
        <f t="shared" si="3"/>
        <v>0</v>
      </c>
      <c r="Z153" s="8">
        <f t="shared" si="3"/>
        <v>1000000</v>
      </c>
      <c r="AA153" s="8">
        <f t="shared" si="3"/>
        <v>0</v>
      </c>
      <c r="AB153" s="8">
        <f t="shared" si="3"/>
        <v>20000</v>
      </c>
      <c r="AC153" s="8">
        <f t="shared" si="3"/>
        <v>5177200</v>
      </c>
      <c r="AD153" s="8">
        <f t="shared" si="3"/>
        <v>0</v>
      </c>
      <c r="AE153" s="8">
        <f t="shared" si="3"/>
        <v>32600000</v>
      </c>
      <c r="AF153" s="8">
        <f t="shared" si="3"/>
        <v>52490260</v>
      </c>
      <c r="AG153" s="8">
        <f t="shared" si="3"/>
        <v>1400000</v>
      </c>
      <c r="AH153" s="8">
        <f t="shared" si="3"/>
        <v>400000</v>
      </c>
      <c r="AI153" s="8">
        <f t="shared" si="3"/>
        <v>23953736</v>
      </c>
      <c r="AJ153" s="17"/>
    </row>
    <row r="154" spans="1:36" x14ac:dyDescent="0.2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6" x14ac:dyDescent="0.2">
      <c r="A155" s="3" t="s">
        <v>219</v>
      </c>
      <c r="B155" s="4">
        <v>5588859</v>
      </c>
      <c r="C155" s="4">
        <v>400415</v>
      </c>
      <c r="D155" s="14">
        <v>34860035</v>
      </c>
      <c r="E155" s="4">
        <v>20000</v>
      </c>
      <c r="F155" s="4">
        <v>2104078</v>
      </c>
      <c r="G155" s="4">
        <v>1397079</v>
      </c>
      <c r="H155" s="4">
        <v>454245</v>
      </c>
      <c r="I155" s="4">
        <v>62850</v>
      </c>
      <c r="J155" s="4">
        <v>92000</v>
      </c>
      <c r="K155" s="4">
        <v>30538335</v>
      </c>
      <c r="L155" s="4">
        <v>1520048</v>
      </c>
      <c r="M155" s="4">
        <v>1085568</v>
      </c>
      <c r="N155" s="4">
        <v>990000</v>
      </c>
      <c r="O155" s="4">
        <v>149910</v>
      </c>
      <c r="P155" s="4">
        <v>153708</v>
      </c>
      <c r="Q155" s="4">
        <v>167053</v>
      </c>
      <c r="R155" s="4">
        <v>1344127</v>
      </c>
      <c r="S155" s="4">
        <v>114611097</v>
      </c>
      <c r="T155" s="4">
        <v>2910786</v>
      </c>
      <c r="U155" s="4">
        <v>6437195</v>
      </c>
      <c r="V155" s="14">
        <v>4952491</v>
      </c>
      <c r="W155" s="4">
        <v>35000</v>
      </c>
      <c r="X155" s="4">
        <v>69500</v>
      </c>
      <c r="Y155" s="4">
        <v>205112</v>
      </c>
      <c r="Z155" s="4">
        <v>25000</v>
      </c>
      <c r="AA155" s="16">
        <v>23661067</v>
      </c>
      <c r="AB155" s="4">
        <v>150000</v>
      </c>
      <c r="AC155" s="4">
        <v>1388010</v>
      </c>
      <c r="AD155" s="16">
        <v>14790138</v>
      </c>
      <c r="AE155" s="4">
        <v>8355000</v>
      </c>
      <c r="AF155" s="4">
        <v>14387372</v>
      </c>
      <c r="AG155" s="4">
        <v>500000</v>
      </c>
      <c r="AH155" s="4">
        <v>900000</v>
      </c>
      <c r="AI155" s="4">
        <v>3119045</v>
      </c>
      <c r="AJ155" s="12">
        <f>SUM(B155:AI155)</f>
        <v>277425123</v>
      </c>
    </row>
    <row r="156" spans="1:36" outlineLevel="1" collapsed="1" x14ac:dyDescent="0.2">
      <c r="A156" s="5" t="s">
        <v>220</v>
      </c>
      <c r="B156" s="4">
        <v>957425</v>
      </c>
      <c r="C156" s="4">
        <v>350415</v>
      </c>
      <c r="D156" s="14">
        <v>34860035</v>
      </c>
      <c r="E156" s="1">
        <v>0</v>
      </c>
      <c r="F156" s="4">
        <v>53345</v>
      </c>
      <c r="G156" s="4">
        <v>220000</v>
      </c>
      <c r="H156" s="1">
        <v>0</v>
      </c>
      <c r="I156" s="1">
        <v>0</v>
      </c>
      <c r="J156" s="4">
        <v>20000</v>
      </c>
      <c r="K156" s="1">
        <v>0</v>
      </c>
      <c r="L156" s="1">
        <v>0</v>
      </c>
      <c r="M156" s="1">
        <v>0</v>
      </c>
      <c r="N156" s="4">
        <v>200000</v>
      </c>
      <c r="O156" s="1">
        <v>0</v>
      </c>
      <c r="P156" s="1">
        <v>0</v>
      </c>
      <c r="Q156" s="1">
        <v>0</v>
      </c>
      <c r="R156" s="1">
        <v>0</v>
      </c>
      <c r="S156" s="4">
        <v>2905428</v>
      </c>
      <c r="T156" s="4">
        <v>400000</v>
      </c>
      <c r="U156" s="4">
        <v>1584299</v>
      </c>
      <c r="V156" s="4">
        <v>500000</v>
      </c>
      <c r="W156" s="1">
        <v>0</v>
      </c>
      <c r="X156" s="1">
        <v>0</v>
      </c>
      <c r="Y156" s="4">
        <v>100000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4">
        <v>2350000</v>
      </c>
      <c r="AG156" s="4">
        <v>100000</v>
      </c>
      <c r="AH156" s="4">
        <v>700000</v>
      </c>
      <c r="AI156" s="1">
        <v>0</v>
      </c>
      <c r="AJ156" s="12">
        <f t="shared" ref="AJ156:AJ219" si="4">SUM(B156:AI156)</f>
        <v>45300947</v>
      </c>
    </row>
    <row r="157" spans="1:36" hidden="1" outlineLevel="2" x14ac:dyDescent="0.2">
      <c r="A157" s="6" t="s">
        <v>221</v>
      </c>
      <c r="B157" s="4">
        <v>957425</v>
      </c>
      <c r="C157" s="4">
        <v>350415</v>
      </c>
      <c r="D157" s="4">
        <v>34860035</v>
      </c>
      <c r="E157" s="1">
        <v>0</v>
      </c>
      <c r="F157" s="4">
        <v>53345</v>
      </c>
      <c r="G157" s="4">
        <v>220000</v>
      </c>
      <c r="H157" s="1">
        <v>0</v>
      </c>
      <c r="I157" s="1">
        <v>0</v>
      </c>
      <c r="J157" s="4">
        <v>20000</v>
      </c>
      <c r="K157" s="1">
        <v>0</v>
      </c>
      <c r="L157" s="1">
        <v>0</v>
      </c>
      <c r="M157" s="1">
        <v>0</v>
      </c>
      <c r="N157" s="4">
        <v>200000</v>
      </c>
      <c r="O157" s="1">
        <v>0</v>
      </c>
      <c r="P157" s="1">
        <v>0</v>
      </c>
      <c r="Q157" s="1">
        <v>0</v>
      </c>
      <c r="R157" s="1">
        <v>0</v>
      </c>
      <c r="S157" s="4">
        <v>2905428</v>
      </c>
      <c r="T157" s="4">
        <v>400000</v>
      </c>
      <c r="U157" s="4">
        <v>1584299</v>
      </c>
      <c r="V157" s="4">
        <v>500000</v>
      </c>
      <c r="W157" s="1">
        <v>0</v>
      </c>
      <c r="X157" s="1">
        <v>0</v>
      </c>
      <c r="Y157" s="4">
        <v>100000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4">
        <v>2350000</v>
      </c>
      <c r="AG157" s="4">
        <v>100000</v>
      </c>
      <c r="AH157" s="4">
        <v>700000</v>
      </c>
      <c r="AI157" s="1">
        <v>0</v>
      </c>
      <c r="AJ157" s="12">
        <f t="shared" si="4"/>
        <v>45300947</v>
      </c>
    </row>
    <row r="158" spans="1:36" hidden="1" outlineLevel="3" collapsed="1" x14ac:dyDescent="0.2">
      <c r="A158" s="7" t="s">
        <v>222</v>
      </c>
      <c r="B158" s="1">
        <v>0</v>
      </c>
      <c r="C158" s="4">
        <v>350415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4">
        <v>300000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2">
        <f t="shared" si="4"/>
        <v>650415</v>
      </c>
    </row>
    <row r="159" spans="1:36" ht="25.5" hidden="1" outlineLevel="3" collapsed="1" x14ac:dyDescent="0.2">
      <c r="A159" s="7" t="s">
        <v>223</v>
      </c>
      <c r="B159" s="4">
        <v>60000</v>
      </c>
      <c r="C159" s="1">
        <v>0</v>
      </c>
      <c r="D159" s="1">
        <v>0</v>
      </c>
      <c r="E159" s="1">
        <v>0</v>
      </c>
      <c r="F159" s="1">
        <v>0</v>
      </c>
      <c r="G159" s="4">
        <v>75000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4">
        <v>1584299</v>
      </c>
      <c r="V159" s="4">
        <v>500000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2">
        <f t="shared" si="4"/>
        <v>2219299</v>
      </c>
    </row>
    <row r="160" spans="1:36" ht="25.5" hidden="1" outlineLevel="3" collapsed="1" x14ac:dyDescent="0.2">
      <c r="A160" s="7" t="s">
        <v>224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4">
        <v>2170000</v>
      </c>
      <c r="AG160" s="1">
        <v>0</v>
      </c>
      <c r="AH160" s="4">
        <v>700000</v>
      </c>
      <c r="AI160" s="1">
        <v>0</v>
      </c>
      <c r="AJ160" s="12">
        <f t="shared" si="4"/>
        <v>2870000</v>
      </c>
    </row>
    <row r="161" spans="1:36" hidden="1" outlineLevel="3" collapsed="1" x14ac:dyDescent="0.2">
      <c r="A161" s="7" t="s">
        <v>225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2">
        <f t="shared" si="4"/>
        <v>0</v>
      </c>
    </row>
    <row r="162" spans="1:36" ht="25.5" hidden="1" outlineLevel="3" collapsed="1" x14ac:dyDescent="0.2">
      <c r="A162" s="7" t="s">
        <v>226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4">
        <v>20000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2">
        <f t="shared" si="4"/>
        <v>20000</v>
      </c>
    </row>
    <row r="163" spans="1:36" hidden="1" outlineLevel="3" collapsed="1" x14ac:dyDescent="0.2">
      <c r="A163" s="7" t="s">
        <v>227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4">
        <v>145000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4">
        <v>1803000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4">
        <v>100000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2">
        <f t="shared" si="4"/>
        <v>2048000</v>
      </c>
    </row>
    <row r="164" spans="1:36" hidden="1" outlineLevel="3" collapsed="1" x14ac:dyDescent="0.2">
      <c r="A164" s="7" t="s">
        <v>228</v>
      </c>
      <c r="B164" s="4">
        <v>897425</v>
      </c>
      <c r="C164" s="1">
        <v>0</v>
      </c>
      <c r="D164" s="4">
        <v>34860035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4">
        <v>200000</v>
      </c>
      <c r="O164" s="1">
        <v>0</v>
      </c>
      <c r="P164" s="1">
        <v>0</v>
      </c>
      <c r="Q164" s="1">
        <v>0</v>
      </c>
      <c r="R164" s="1">
        <v>0</v>
      </c>
      <c r="S164" s="4">
        <v>50000</v>
      </c>
      <c r="T164" s="4">
        <v>400000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4">
        <v>100000</v>
      </c>
      <c r="AH164" s="1">
        <v>0</v>
      </c>
      <c r="AI164" s="1">
        <v>0</v>
      </c>
      <c r="AJ164" s="12">
        <f t="shared" si="4"/>
        <v>36507460</v>
      </c>
    </row>
    <row r="165" spans="1:36" ht="25.5" hidden="1" outlineLevel="3" collapsed="1" x14ac:dyDescent="0.2">
      <c r="A165" s="7" t="s">
        <v>229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2">
        <f t="shared" si="4"/>
        <v>0</v>
      </c>
    </row>
    <row r="166" spans="1:36" hidden="1" outlineLevel="3" collapsed="1" x14ac:dyDescent="0.2">
      <c r="A166" s="7" t="s">
        <v>230</v>
      </c>
      <c r="B166" s="1">
        <v>0</v>
      </c>
      <c r="C166" s="1">
        <v>0</v>
      </c>
      <c r="D166" s="1">
        <v>0</v>
      </c>
      <c r="E166" s="1">
        <v>0</v>
      </c>
      <c r="F166" s="4">
        <v>53345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4">
        <v>752428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4">
        <v>180000</v>
      </c>
      <c r="AG166" s="1">
        <v>0</v>
      </c>
      <c r="AH166" s="1">
        <v>0</v>
      </c>
      <c r="AI166" s="1">
        <v>0</v>
      </c>
      <c r="AJ166" s="12">
        <f t="shared" si="4"/>
        <v>985773</v>
      </c>
    </row>
    <row r="167" spans="1:36" outlineLevel="1" x14ac:dyDescent="0.2">
      <c r="A167" s="5" t="s">
        <v>231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4">
        <v>125000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2">
        <f t="shared" si="4"/>
        <v>125000</v>
      </c>
    </row>
    <row r="168" spans="1:36" outlineLevel="2" collapsed="1" x14ac:dyDescent="0.2">
      <c r="A168" s="6" t="s">
        <v>232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4">
        <v>125000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2">
        <f t="shared" si="4"/>
        <v>125000</v>
      </c>
    </row>
    <row r="169" spans="1:36" hidden="1" outlineLevel="3" collapsed="1" x14ac:dyDescent="0.2">
      <c r="A169" s="7" t="s">
        <v>233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4">
        <v>125000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2">
        <f t="shared" si="4"/>
        <v>125000</v>
      </c>
    </row>
    <row r="170" spans="1:36" outlineLevel="1" collapsed="1" x14ac:dyDescent="0.2">
      <c r="A170" s="5" t="s">
        <v>234</v>
      </c>
      <c r="B170" s="4">
        <v>391823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4">
        <v>30538335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4">
        <v>48600</v>
      </c>
      <c r="R170" s="1">
        <v>0</v>
      </c>
      <c r="S170" s="4">
        <v>369738</v>
      </c>
      <c r="T170" s="1">
        <v>0</v>
      </c>
      <c r="U170" s="1">
        <v>0</v>
      </c>
      <c r="V170" s="4">
        <v>599625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4">
        <v>376294</v>
      </c>
      <c r="AG170" s="1">
        <v>0</v>
      </c>
      <c r="AH170" s="1">
        <v>0</v>
      </c>
      <c r="AI170" s="1">
        <v>0</v>
      </c>
      <c r="AJ170" s="12">
        <f t="shared" si="4"/>
        <v>32324415</v>
      </c>
    </row>
    <row r="171" spans="1:36" hidden="1" outlineLevel="2" collapsed="1" x14ac:dyDescent="0.2">
      <c r="A171" s="6" t="s">
        <v>235</v>
      </c>
      <c r="B171" s="4">
        <v>391823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4">
        <v>30538335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4">
        <v>48600</v>
      </c>
      <c r="R171" s="1">
        <v>0</v>
      </c>
      <c r="S171" s="4">
        <v>369738</v>
      </c>
      <c r="T171" s="1">
        <v>0</v>
      </c>
      <c r="U171" s="1">
        <v>0</v>
      </c>
      <c r="V171" s="4">
        <v>599625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4">
        <v>376294</v>
      </c>
      <c r="AG171" s="1">
        <v>0</v>
      </c>
      <c r="AH171" s="1">
        <v>0</v>
      </c>
      <c r="AI171" s="1">
        <v>0</v>
      </c>
      <c r="AJ171" s="12">
        <f t="shared" si="4"/>
        <v>32324415</v>
      </c>
    </row>
    <row r="172" spans="1:36" ht="25.5" hidden="1" outlineLevel="3" collapsed="1" x14ac:dyDescent="0.2">
      <c r="A172" s="7" t="s">
        <v>236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2">
        <f t="shared" si="4"/>
        <v>0</v>
      </c>
    </row>
    <row r="173" spans="1:36" hidden="1" outlineLevel="3" collapsed="1" x14ac:dyDescent="0.2">
      <c r="A173" s="7" t="s">
        <v>237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4">
        <v>5738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2">
        <f t="shared" si="4"/>
        <v>5738</v>
      </c>
    </row>
    <row r="174" spans="1:36" hidden="1" outlineLevel="3" collapsed="1" x14ac:dyDescent="0.2">
      <c r="A174" s="7" t="s">
        <v>238</v>
      </c>
      <c r="B174" s="4">
        <v>391823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4">
        <v>30538335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4">
        <v>48600</v>
      </c>
      <c r="R174" s="1">
        <v>0</v>
      </c>
      <c r="S174" s="4">
        <v>364000</v>
      </c>
      <c r="T174" s="1">
        <v>0</v>
      </c>
      <c r="U174" s="1">
        <v>0</v>
      </c>
      <c r="V174" s="4">
        <v>599625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4">
        <v>376294</v>
      </c>
      <c r="AG174" s="1">
        <v>0</v>
      </c>
      <c r="AH174" s="1">
        <v>0</v>
      </c>
      <c r="AI174" s="1">
        <v>0</v>
      </c>
      <c r="AJ174" s="12">
        <f t="shared" si="4"/>
        <v>32318677</v>
      </c>
    </row>
    <row r="175" spans="1:36" outlineLevel="1" collapsed="1" x14ac:dyDescent="0.2">
      <c r="A175" s="5" t="s">
        <v>239</v>
      </c>
      <c r="B175" s="4">
        <v>1079138</v>
      </c>
      <c r="C175" s="1">
        <v>0</v>
      </c>
      <c r="D175" s="1">
        <v>0</v>
      </c>
      <c r="E175" s="1">
        <v>0</v>
      </c>
      <c r="F175" s="4">
        <v>1905733</v>
      </c>
      <c r="G175" s="4">
        <v>694022</v>
      </c>
      <c r="H175" s="1">
        <v>0</v>
      </c>
      <c r="I175" s="4">
        <v>49500</v>
      </c>
      <c r="J175" s="1">
        <v>0</v>
      </c>
      <c r="K175" s="1">
        <v>0</v>
      </c>
      <c r="L175" s="4">
        <v>520048</v>
      </c>
      <c r="M175" s="4">
        <v>108150</v>
      </c>
      <c r="N175" s="1">
        <v>0</v>
      </c>
      <c r="O175" s="1">
        <v>0</v>
      </c>
      <c r="P175" s="1">
        <v>0</v>
      </c>
      <c r="Q175" s="1">
        <v>0</v>
      </c>
      <c r="R175" s="4">
        <v>1116893</v>
      </c>
      <c r="S175" s="4">
        <v>85106557</v>
      </c>
      <c r="T175" s="4">
        <v>1454825</v>
      </c>
      <c r="U175" s="4">
        <v>3402317</v>
      </c>
      <c r="V175" s="1">
        <v>0</v>
      </c>
      <c r="W175" s="1">
        <v>0</v>
      </c>
      <c r="X175" s="4">
        <v>65000</v>
      </c>
      <c r="Y175" s="1">
        <v>0</v>
      </c>
      <c r="Z175" s="1">
        <v>0</v>
      </c>
      <c r="AA175" s="1">
        <v>0</v>
      </c>
      <c r="AB175" s="1">
        <v>0</v>
      </c>
      <c r="AC175" s="4">
        <v>1087777</v>
      </c>
      <c r="AD175" s="1">
        <v>0</v>
      </c>
      <c r="AE175" s="4">
        <v>8300000</v>
      </c>
      <c r="AF175" s="4">
        <v>4327801</v>
      </c>
      <c r="AG175" s="1">
        <v>0</v>
      </c>
      <c r="AH175" s="1">
        <v>0</v>
      </c>
      <c r="AI175" s="4">
        <v>95745</v>
      </c>
      <c r="AJ175" s="12">
        <f t="shared" si="4"/>
        <v>109313506</v>
      </c>
    </row>
    <row r="176" spans="1:36" hidden="1" outlineLevel="2" collapsed="1" x14ac:dyDescent="0.2">
      <c r="A176" s="6" t="s">
        <v>240</v>
      </c>
      <c r="B176" s="4">
        <v>743612</v>
      </c>
      <c r="C176" s="1">
        <v>0</v>
      </c>
      <c r="D176" s="1">
        <v>0</v>
      </c>
      <c r="E176" s="1">
        <v>0</v>
      </c>
      <c r="F176" s="4">
        <v>1379445</v>
      </c>
      <c r="G176" s="4">
        <v>485121</v>
      </c>
      <c r="H176" s="1">
        <v>0</v>
      </c>
      <c r="I176" s="4">
        <v>49500</v>
      </c>
      <c r="J176" s="1">
        <v>0</v>
      </c>
      <c r="K176" s="1">
        <v>0</v>
      </c>
      <c r="L176" s="4">
        <v>433350</v>
      </c>
      <c r="M176" s="4">
        <v>76466</v>
      </c>
      <c r="N176" s="1">
        <v>0</v>
      </c>
      <c r="O176" s="1">
        <v>0</v>
      </c>
      <c r="P176" s="1">
        <v>0</v>
      </c>
      <c r="Q176" s="1">
        <v>0</v>
      </c>
      <c r="R176" s="4">
        <v>778725</v>
      </c>
      <c r="S176" s="4">
        <v>62260686</v>
      </c>
      <c r="T176" s="4">
        <v>1027292</v>
      </c>
      <c r="U176" s="4">
        <v>3402317</v>
      </c>
      <c r="V176" s="1">
        <v>0</v>
      </c>
      <c r="W176" s="1">
        <v>0</v>
      </c>
      <c r="X176" s="4">
        <v>50314</v>
      </c>
      <c r="Y176" s="1">
        <v>0</v>
      </c>
      <c r="Z176" s="1">
        <v>0</v>
      </c>
      <c r="AA176" s="1">
        <v>0</v>
      </c>
      <c r="AB176" s="1">
        <v>0</v>
      </c>
      <c r="AC176" s="4">
        <v>840179</v>
      </c>
      <c r="AD176" s="1">
        <v>0</v>
      </c>
      <c r="AE176" s="1">
        <v>0</v>
      </c>
      <c r="AF176" s="4">
        <v>2913356</v>
      </c>
      <c r="AG176" s="1">
        <v>0</v>
      </c>
      <c r="AH176" s="1">
        <v>0</v>
      </c>
      <c r="AI176" s="4">
        <v>66751</v>
      </c>
      <c r="AJ176" s="12">
        <f t="shared" si="4"/>
        <v>74507114</v>
      </c>
    </row>
    <row r="177" spans="1:36" hidden="1" outlineLevel="3" collapsed="1" x14ac:dyDescent="0.2">
      <c r="A177" s="7" t="s">
        <v>241</v>
      </c>
      <c r="B177" s="4">
        <v>6900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4">
        <v>200</v>
      </c>
      <c r="S177" s="4">
        <v>134784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4">
        <v>900</v>
      </c>
      <c r="AD177" s="1">
        <v>0</v>
      </c>
      <c r="AE177" s="1">
        <v>0</v>
      </c>
      <c r="AF177" s="4">
        <v>2000</v>
      </c>
      <c r="AG177" s="1">
        <v>0</v>
      </c>
      <c r="AH177" s="1">
        <v>0</v>
      </c>
      <c r="AI177" s="1">
        <v>0</v>
      </c>
      <c r="AJ177" s="12">
        <f t="shared" si="4"/>
        <v>144784</v>
      </c>
    </row>
    <row r="178" spans="1:36" ht="25.5" hidden="1" outlineLevel="3" collapsed="1" x14ac:dyDescent="0.2">
      <c r="A178" s="7" t="s">
        <v>242</v>
      </c>
      <c r="B178" s="4">
        <v>7300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4">
        <v>8000</v>
      </c>
      <c r="S178" s="4">
        <v>1153272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4">
        <v>1500</v>
      </c>
      <c r="AD178" s="1">
        <v>0</v>
      </c>
      <c r="AE178" s="1">
        <v>0</v>
      </c>
      <c r="AF178" s="4">
        <v>36600</v>
      </c>
      <c r="AG178" s="1">
        <v>0</v>
      </c>
      <c r="AH178" s="1">
        <v>0</v>
      </c>
      <c r="AI178" s="1">
        <v>0</v>
      </c>
      <c r="AJ178" s="12">
        <f t="shared" si="4"/>
        <v>1206672</v>
      </c>
    </row>
    <row r="179" spans="1:36" hidden="1" outlineLevel="3" collapsed="1" x14ac:dyDescent="0.2">
      <c r="A179" s="7" t="s">
        <v>243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4">
        <v>30791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2">
        <f t="shared" si="4"/>
        <v>30791</v>
      </c>
    </row>
    <row r="180" spans="1:36" hidden="1" outlineLevel="3" collapsed="1" x14ac:dyDescent="0.2">
      <c r="A180" s="7" t="s">
        <v>244</v>
      </c>
      <c r="B180" s="4">
        <v>7200</v>
      </c>
      <c r="C180" s="1">
        <v>0</v>
      </c>
      <c r="D180" s="1">
        <v>0</v>
      </c>
      <c r="E180" s="1">
        <v>0</v>
      </c>
      <c r="F180" s="1">
        <v>0</v>
      </c>
      <c r="G180" s="4">
        <v>4500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4">
        <v>500</v>
      </c>
      <c r="N180" s="1">
        <v>0</v>
      </c>
      <c r="O180" s="1">
        <v>0</v>
      </c>
      <c r="P180" s="1">
        <v>0</v>
      </c>
      <c r="Q180" s="1">
        <v>0</v>
      </c>
      <c r="R180" s="4">
        <v>12500</v>
      </c>
      <c r="S180" s="4">
        <v>691628</v>
      </c>
      <c r="T180" s="4">
        <v>14000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4">
        <v>4200</v>
      </c>
      <c r="AD180" s="1">
        <v>0</v>
      </c>
      <c r="AE180" s="1">
        <v>0</v>
      </c>
      <c r="AF180" s="4">
        <v>43458</v>
      </c>
      <c r="AG180" s="1">
        <v>0</v>
      </c>
      <c r="AH180" s="1">
        <v>0</v>
      </c>
      <c r="AI180" s="1">
        <v>0</v>
      </c>
      <c r="AJ180" s="12">
        <f t="shared" si="4"/>
        <v>777986</v>
      </c>
    </row>
    <row r="181" spans="1:36" ht="25.5" hidden="1" outlineLevel="3" collapsed="1" x14ac:dyDescent="0.2">
      <c r="A181" s="7" t="s">
        <v>245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2">
        <f t="shared" si="4"/>
        <v>0</v>
      </c>
    </row>
    <row r="182" spans="1:36" hidden="1" outlineLevel="3" collapsed="1" x14ac:dyDescent="0.2">
      <c r="A182" s="7" t="s">
        <v>246</v>
      </c>
      <c r="B182" s="4">
        <v>10000</v>
      </c>
      <c r="C182" s="1">
        <v>0</v>
      </c>
      <c r="D182" s="1">
        <v>0</v>
      </c>
      <c r="E182" s="1">
        <v>0</v>
      </c>
      <c r="F182" s="1">
        <v>0</v>
      </c>
      <c r="G182" s="4">
        <v>100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4">
        <v>5000</v>
      </c>
      <c r="S182" s="4">
        <v>1680700</v>
      </c>
      <c r="T182" s="4">
        <v>8000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4">
        <v>125000</v>
      </c>
      <c r="AD182" s="1">
        <v>0</v>
      </c>
      <c r="AE182" s="1">
        <v>0</v>
      </c>
      <c r="AF182" s="4">
        <v>91250</v>
      </c>
      <c r="AG182" s="1">
        <v>0</v>
      </c>
      <c r="AH182" s="1">
        <v>0</v>
      </c>
      <c r="AI182" s="1">
        <v>0</v>
      </c>
      <c r="AJ182" s="12">
        <f t="shared" si="4"/>
        <v>1920050</v>
      </c>
    </row>
    <row r="183" spans="1:36" ht="25.5" hidden="1" outlineLevel="3" collapsed="1" x14ac:dyDescent="0.2">
      <c r="A183" s="7" t="s">
        <v>247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4">
        <v>70000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2">
        <f t="shared" si="4"/>
        <v>70000</v>
      </c>
    </row>
    <row r="184" spans="1:36" hidden="1" outlineLevel="3" collapsed="1" x14ac:dyDescent="0.2">
      <c r="A184" s="7" t="s">
        <v>248</v>
      </c>
      <c r="B184" s="4">
        <v>712212</v>
      </c>
      <c r="C184" s="1">
        <v>0</v>
      </c>
      <c r="D184" s="1">
        <v>0</v>
      </c>
      <c r="E184" s="1">
        <v>0</v>
      </c>
      <c r="F184" s="4">
        <v>1379445</v>
      </c>
      <c r="G184" s="4">
        <v>480521</v>
      </c>
      <c r="H184" s="1">
        <v>0</v>
      </c>
      <c r="I184" s="4">
        <v>49500</v>
      </c>
      <c r="J184" s="1">
        <v>0</v>
      </c>
      <c r="K184" s="1">
        <v>0</v>
      </c>
      <c r="L184" s="4">
        <v>402559</v>
      </c>
      <c r="M184" s="4">
        <v>75966</v>
      </c>
      <c r="N184" s="1">
        <v>0</v>
      </c>
      <c r="O184" s="1">
        <v>0</v>
      </c>
      <c r="P184" s="1">
        <v>0</v>
      </c>
      <c r="Q184" s="1">
        <v>0</v>
      </c>
      <c r="R184" s="4">
        <v>753025</v>
      </c>
      <c r="S184" s="4">
        <v>58410302</v>
      </c>
      <c r="T184" s="4">
        <v>1005292</v>
      </c>
      <c r="U184" s="4">
        <v>3402317</v>
      </c>
      <c r="V184" s="1">
        <v>0</v>
      </c>
      <c r="W184" s="1">
        <v>0</v>
      </c>
      <c r="X184" s="4">
        <v>50314</v>
      </c>
      <c r="Y184" s="1">
        <v>0</v>
      </c>
      <c r="Z184" s="1">
        <v>0</v>
      </c>
      <c r="AA184" s="1">
        <v>0</v>
      </c>
      <c r="AB184" s="1">
        <v>0</v>
      </c>
      <c r="AC184" s="4">
        <v>708579</v>
      </c>
      <c r="AD184" s="1">
        <v>0</v>
      </c>
      <c r="AE184" s="1">
        <v>0</v>
      </c>
      <c r="AF184" s="4">
        <v>2740048</v>
      </c>
      <c r="AG184" s="1">
        <v>0</v>
      </c>
      <c r="AH184" s="1">
        <v>0</v>
      </c>
      <c r="AI184" s="4">
        <v>66751</v>
      </c>
      <c r="AJ184" s="12">
        <f t="shared" si="4"/>
        <v>70236831</v>
      </c>
    </row>
    <row r="185" spans="1:36" hidden="1" outlineLevel="3" collapsed="1" x14ac:dyDescent="0.2">
      <c r="A185" s="7" t="s">
        <v>249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4">
        <v>100000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2">
        <f t="shared" si="4"/>
        <v>100000</v>
      </c>
    </row>
    <row r="186" spans="1:36" hidden="1" outlineLevel="3" collapsed="1" x14ac:dyDescent="0.2">
      <c r="A186" s="7" t="s">
        <v>250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4">
        <v>20000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2">
        <f t="shared" si="4"/>
        <v>20000</v>
      </c>
    </row>
    <row r="187" spans="1:36" ht="25.5" hidden="1" outlineLevel="3" collapsed="1" x14ac:dyDescent="0.2">
      <c r="A187" s="7" t="s">
        <v>251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2">
        <f t="shared" si="4"/>
        <v>0</v>
      </c>
    </row>
    <row r="188" spans="1:36" hidden="1" outlineLevel="2" collapsed="1" x14ac:dyDescent="0.2">
      <c r="A188" s="6" t="s">
        <v>252</v>
      </c>
      <c r="B188" s="4">
        <v>335526</v>
      </c>
      <c r="C188" s="1">
        <v>0</v>
      </c>
      <c r="D188" s="1">
        <v>0</v>
      </c>
      <c r="E188" s="1">
        <v>0</v>
      </c>
      <c r="F188" s="4">
        <v>526288</v>
      </c>
      <c r="G188" s="4">
        <v>208901</v>
      </c>
      <c r="H188" s="1">
        <v>0</v>
      </c>
      <c r="I188" s="1">
        <v>0</v>
      </c>
      <c r="J188" s="1">
        <v>0</v>
      </c>
      <c r="K188" s="1">
        <v>0</v>
      </c>
      <c r="L188" s="4">
        <v>86698</v>
      </c>
      <c r="M188" s="4">
        <v>31684</v>
      </c>
      <c r="N188" s="1">
        <v>0</v>
      </c>
      <c r="O188" s="1">
        <v>0</v>
      </c>
      <c r="P188" s="1">
        <v>0</v>
      </c>
      <c r="Q188" s="1">
        <v>0</v>
      </c>
      <c r="R188" s="4">
        <v>338168</v>
      </c>
      <c r="S188" s="4">
        <v>22845871</v>
      </c>
      <c r="T188" s="4">
        <v>427533</v>
      </c>
      <c r="U188" s="1">
        <v>0</v>
      </c>
      <c r="V188" s="1">
        <v>0</v>
      </c>
      <c r="W188" s="1">
        <v>0</v>
      </c>
      <c r="X188" s="4">
        <v>14686</v>
      </c>
      <c r="Y188" s="1">
        <v>0</v>
      </c>
      <c r="Z188" s="1">
        <v>0</v>
      </c>
      <c r="AA188" s="1">
        <v>0</v>
      </c>
      <c r="AB188" s="1">
        <v>0</v>
      </c>
      <c r="AC188" s="4">
        <v>247598</v>
      </c>
      <c r="AD188" s="1">
        <v>0</v>
      </c>
      <c r="AE188" s="4">
        <v>8300000</v>
      </c>
      <c r="AF188" s="4">
        <v>1414445</v>
      </c>
      <c r="AG188" s="1">
        <v>0</v>
      </c>
      <c r="AH188" s="1">
        <v>0</v>
      </c>
      <c r="AI188" s="4">
        <v>28994</v>
      </c>
      <c r="AJ188" s="12">
        <f t="shared" si="4"/>
        <v>34806392</v>
      </c>
    </row>
    <row r="189" spans="1:36" ht="25.5" hidden="1" outlineLevel="3" collapsed="1" x14ac:dyDescent="0.2">
      <c r="A189" s="7" t="s">
        <v>253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4">
        <v>100000</v>
      </c>
      <c r="AF189" s="1">
        <v>0</v>
      </c>
      <c r="AG189" s="1">
        <v>0</v>
      </c>
      <c r="AH189" s="1">
        <v>0</v>
      </c>
      <c r="AI189" s="1">
        <v>0</v>
      </c>
      <c r="AJ189" s="12">
        <f t="shared" si="4"/>
        <v>100000</v>
      </c>
    </row>
    <row r="190" spans="1:36" hidden="1" outlineLevel="3" collapsed="1" x14ac:dyDescent="0.2">
      <c r="A190" s="7" t="s">
        <v>254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4">
        <v>27350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4">
        <v>2600</v>
      </c>
      <c r="AG190" s="1">
        <v>0</v>
      </c>
      <c r="AH190" s="1">
        <v>0</v>
      </c>
      <c r="AI190" s="1">
        <v>0</v>
      </c>
      <c r="AJ190" s="12">
        <f t="shared" si="4"/>
        <v>29950</v>
      </c>
    </row>
    <row r="191" spans="1:36" hidden="1" outlineLevel="3" collapsed="1" x14ac:dyDescent="0.2">
      <c r="A191" s="7" t="s">
        <v>255</v>
      </c>
      <c r="B191" s="4">
        <v>53719</v>
      </c>
      <c r="C191" s="1">
        <v>0</v>
      </c>
      <c r="D191" s="1">
        <v>0</v>
      </c>
      <c r="E191" s="1">
        <v>0</v>
      </c>
      <c r="F191" s="4">
        <v>105527</v>
      </c>
      <c r="G191" s="4">
        <v>39055</v>
      </c>
      <c r="H191" s="1">
        <v>0</v>
      </c>
      <c r="I191" s="1">
        <v>0</v>
      </c>
      <c r="J191" s="1">
        <v>0</v>
      </c>
      <c r="K191" s="1">
        <v>0</v>
      </c>
      <c r="L191" s="4">
        <v>0</v>
      </c>
      <c r="M191" s="4">
        <v>5811</v>
      </c>
      <c r="N191" s="1">
        <v>0</v>
      </c>
      <c r="O191" s="1">
        <v>0</v>
      </c>
      <c r="P191" s="1">
        <v>0</v>
      </c>
      <c r="Q191" s="1">
        <v>0</v>
      </c>
      <c r="R191" s="4">
        <v>57606</v>
      </c>
      <c r="S191" s="4">
        <v>4448102</v>
      </c>
      <c r="T191" s="4">
        <v>76905</v>
      </c>
      <c r="U191" s="1">
        <v>0</v>
      </c>
      <c r="V191" s="1">
        <v>0</v>
      </c>
      <c r="W191" s="1">
        <v>0</v>
      </c>
      <c r="X191" s="4">
        <v>3849</v>
      </c>
      <c r="Y191" s="1">
        <v>0</v>
      </c>
      <c r="Z191" s="1">
        <v>0</v>
      </c>
      <c r="AA191" s="1">
        <v>0</v>
      </c>
      <c r="AB191" s="1">
        <v>0</v>
      </c>
      <c r="AC191" s="4">
        <v>63438</v>
      </c>
      <c r="AD191" s="1">
        <v>0</v>
      </c>
      <c r="AE191" s="1">
        <v>0</v>
      </c>
      <c r="AF191" s="4">
        <v>227554</v>
      </c>
      <c r="AG191" s="1">
        <v>0</v>
      </c>
      <c r="AH191" s="1">
        <v>0</v>
      </c>
      <c r="AI191" s="4">
        <v>5106</v>
      </c>
      <c r="AJ191" s="12">
        <f t="shared" si="4"/>
        <v>5086672</v>
      </c>
    </row>
    <row r="192" spans="1:36" hidden="1" outlineLevel="3" collapsed="1" x14ac:dyDescent="0.2">
      <c r="A192" s="7" t="s">
        <v>256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2">
        <f t="shared" si="4"/>
        <v>0</v>
      </c>
    </row>
    <row r="193" spans="1:36" hidden="1" outlineLevel="3" collapsed="1" x14ac:dyDescent="0.2">
      <c r="A193" s="7" t="s">
        <v>257</v>
      </c>
      <c r="B193" s="4">
        <v>123630</v>
      </c>
      <c r="C193" s="1">
        <v>0</v>
      </c>
      <c r="D193" s="1">
        <v>0</v>
      </c>
      <c r="E193" s="1">
        <v>0</v>
      </c>
      <c r="F193" s="4">
        <v>123630</v>
      </c>
      <c r="G193" s="4">
        <v>73702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4">
        <v>9510</v>
      </c>
      <c r="N193" s="1">
        <v>0</v>
      </c>
      <c r="O193" s="1">
        <v>0</v>
      </c>
      <c r="P193" s="1">
        <v>0</v>
      </c>
      <c r="Q193" s="1">
        <v>0</v>
      </c>
      <c r="R193" s="4">
        <v>118875</v>
      </c>
      <c r="S193" s="4">
        <v>6042134</v>
      </c>
      <c r="T193" s="4">
        <v>140272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4">
        <v>54075</v>
      </c>
      <c r="AD193" s="1">
        <v>0</v>
      </c>
      <c r="AE193" s="4">
        <v>1100000</v>
      </c>
      <c r="AF193" s="4">
        <v>474929</v>
      </c>
      <c r="AG193" s="1">
        <v>0</v>
      </c>
      <c r="AH193" s="1">
        <v>0</v>
      </c>
      <c r="AI193" s="4">
        <v>9510</v>
      </c>
      <c r="AJ193" s="12">
        <f t="shared" si="4"/>
        <v>8270267</v>
      </c>
    </row>
    <row r="194" spans="1:36" ht="25.5" hidden="1" outlineLevel="3" collapsed="1" x14ac:dyDescent="0.2">
      <c r="A194" s="7" t="s">
        <v>258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4">
        <v>7100000</v>
      </c>
      <c r="AF194" s="1">
        <v>0</v>
      </c>
      <c r="AG194" s="1">
        <v>0</v>
      </c>
      <c r="AH194" s="1">
        <v>0</v>
      </c>
      <c r="AI194" s="1">
        <v>0</v>
      </c>
      <c r="AJ194" s="12">
        <f t="shared" si="4"/>
        <v>7100000</v>
      </c>
    </row>
    <row r="195" spans="1:36" ht="25.5" hidden="1" outlineLevel="3" collapsed="1" x14ac:dyDescent="0.2">
      <c r="A195" s="7" t="s">
        <v>259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4">
        <v>12000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2">
        <f t="shared" si="4"/>
        <v>12000</v>
      </c>
    </row>
    <row r="196" spans="1:36" hidden="1" outlineLevel="3" collapsed="1" x14ac:dyDescent="0.2">
      <c r="A196" s="7" t="s">
        <v>260</v>
      </c>
      <c r="B196" s="4">
        <v>130190</v>
      </c>
      <c r="C196" s="1">
        <v>0</v>
      </c>
      <c r="D196" s="1">
        <v>0</v>
      </c>
      <c r="E196" s="1">
        <v>0</v>
      </c>
      <c r="F196" s="4">
        <v>255748</v>
      </c>
      <c r="G196" s="4">
        <v>85658</v>
      </c>
      <c r="H196" s="1">
        <v>0</v>
      </c>
      <c r="I196" s="1">
        <v>0</v>
      </c>
      <c r="J196" s="1">
        <v>0</v>
      </c>
      <c r="K196" s="1">
        <v>0</v>
      </c>
      <c r="L196" s="4">
        <v>74623</v>
      </c>
      <c r="M196" s="4">
        <v>14084</v>
      </c>
      <c r="N196" s="1">
        <v>0</v>
      </c>
      <c r="O196" s="1">
        <v>0</v>
      </c>
      <c r="P196" s="1">
        <v>0</v>
      </c>
      <c r="Q196" s="1">
        <v>0</v>
      </c>
      <c r="R196" s="4">
        <v>139611</v>
      </c>
      <c r="S196" s="4">
        <v>10671727</v>
      </c>
      <c r="T196" s="4">
        <v>179797</v>
      </c>
      <c r="U196" s="1">
        <v>0</v>
      </c>
      <c r="V196" s="1">
        <v>0</v>
      </c>
      <c r="W196" s="1">
        <v>0</v>
      </c>
      <c r="X196" s="4">
        <v>9328</v>
      </c>
      <c r="Y196" s="1">
        <v>0</v>
      </c>
      <c r="Z196" s="1">
        <v>0</v>
      </c>
      <c r="AA196" s="1">
        <v>0</v>
      </c>
      <c r="AB196" s="1">
        <v>0</v>
      </c>
      <c r="AC196" s="4">
        <v>114242</v>
      </c>
      <c r="AD196" s="1">
        <v>0</v>
      </c>
      <c r="AE196" s="1">
        <v>0</v>
      </c>
      <c r="AF196" s="4">
        <v>539367</v>
      </c>
      <c r="AG196" s="1">
        <v>0</v>
      </c>
      <c r="AH196" s="1">
        <v>0</v>
      </c>
      <c r="AI196" s="4">
        <v>12376</v>
      </c>
      <c r="AJ196" s="12">
        <f t="shared" si="4"/>
        <v>12226751</v>
      </c>
    </row>
    <row r="197" spans="1:36" hidden="1" outlineLevel="3" collapsed="1" x14ac:dyDescent="0.2">
      <c r="A197" s="7" t="s">
        <v>261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2">
        <f t="shared" si="4"/>
        <v>0</v>
      </c>
    </row>
    <row r="198" spans="1:36" ht="25.5" hidden="1" outlineLevel="3" collapsed="1" x14ac:dyDescent="0.2">
      <c r="A198" s="7" t="s">
        <v>262</v>
      </c>
      <c r="B198" s="4">
        <v>5000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4">
        <v>120000</v>
      </c>
      <c r="T198" s="4">
        <v>5000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4">
        <v>5000</v>
      </c>
      <c r="AG198" s="1">
        <v>0</v>
      </c>
      <c r="AH198" s="1">
        <v>0</v>
      </c>
      <c r="AI198" s="1">
        <v>0</v>
      </c>
      <c r="AJ198" s="12">
        <f t="shared" si="4"/>
        <v>135000</v>
      </c>
    </row>
    <row r="199" spans="1:36" hidden="1" outlineLevel="3" collapsed="1" x14ac:dyDescent="0.2">
      <c r="A199" s="7" t="s">
        <v>263</v>
      </c>
      <c r="B199" s="4">
        <v>10600</v>
      </c>
      <c r="C199" s="1">
        <v>0</v>
      </c>
      <c r="D199" s="1">
        <v>0</v>
      </c>
      <c r="E199" s="1">
        <v>0</v>
      </c>
      <c r="F199" s="1">
        <v>0</v>
      </c>
      <c r="G199" s="4">
        <v>1000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4">
        <v>9500</v>
      </c>
      <c r="S199" s="4">
        <v>394752</v>
      </c>
      <c r="T199" s="4">
        <v>7000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4">
        <v>1500</v>
      </c>
      <c r="AD199" s="1">
        <v>0</v>
      </c>
      <c r="AE199" s="1">
        <v>0</v>
      </c>
      <c r="AF199" s="4">
        <v>59864</v>
      </c>
      <c r="AG199" s="1">
        <v>0</v>
      </c>
      <c r="AH199" s="1">
        <v>0</v>
      </c>
      <c r="AI199" s="1">
        <v>0</v>
      </c>
      <c r="AJ199" s="12">
        <f t="shared" si="4"/>
        <v>484216</v>
      </c>
    </row>
    <row r="200" spans="1:36" ht="25.5" hidden="1" outlineLevel="3" collapsed="1" x14ac:dyDescent="0.2">
      <c r="A200" s="7" t="s">
        <v>264</v>
      </c>
      <c r="B200" s="4">
        <v>12387</v>
      </c>
      <c r="C200" s="1">
        <v>0</v>
      </c>
      <c r="D200" s="1">
        <v>0</v>
      </c>
      <c r="E200" s="1">
        <v>0</v>
      </c>
      <c r="F200" s="4">
        <v>41383</v>
      </c>
      <c r="G200" s="4">
        <v>9486</v>
      </c>
      <c r="H200" s="1">
        <v>0</v>
      </c>
      <c r="I200" s="1">
        <v>0</v>
      </c>
      <c r="J200" s="1">
        <v>0</v>
      </c>
      <c r="K200" s="1">
        <v>0</v>
      </c>
      <c r="L200" s="4">
        <v>12075</v>
      </c>
      <c r="M200" s="4">
        <v>2279</v>
      </c>
      <c r="N200" s="1">
        <v>0</v>
      </c>
      <c r="O200" s="1">
        <v>0</v>
      </c>
      <c r="P200" s="1">
        <v>0</v>
      </c>
      <c r="Q200" s="1">
        <v>0</v>
      </c>
      <c r="R200" s="4">
        <v>12576</v>
      </c>
      <c r="S200" s="4">
        <v>1129806</v>
      </c>
      <c r="T200" s="4">
        <v>18559</v>
      </c>
      <c r="U200" s="1">
        <v>0</v>
      </c>
      <c r="V200" s="1">
        <v>0</v>
      </c>
      <c r="W200" s="1">
        <v>0</v>
      </c>
      <c r="X200" s="4">
        <v>1509</v>
      </c>
      <c r="Y200" s="1">
        <v>0</v>
      </c>
      <c r="Z200" s="1">
        <v>0</v>
      </c>
      <c r="AA200" s="1">
        <v>0</v>
      </c>
      <c r="AB200" s="1">
        <v>0</v>
      </c>
      <c r="AC200" s="4">
        <v>14343</v>
      </c>
      <c r="AD200" s="1">
        <v>0</v>
      </c>
      <c r="AE200" s="1">
        <v>0</v>
      </c>
      <c r="AF200" s="4">
        <v>105131</v>
      </c>
      <c r="AG200" s="1">
        <v>0</v>
      </c>
      <c r="AH200" s="1">
        <v>0</v>
      </c>
      <c r="AI200" s="4">
        <v>2002</v>
      </c>
      <c r="AJ200" s="12">
        <f t="shared" si="4"/>
        <v>1361536</v>
      </c>
    </row>
    <row r="201" spans="1:36" outlineLevel="1" collapsed="1" x14ac:dyDescent="0.2">
      <c r="A201" s="5" t="s">
        <v>265</v>
      </c>
      <c r="B201" s="4">
        <v>2935862</v>
      </c>
      <c r="C201" s="4">
        <v>50000</v>
      </c>
      <c r="D201" s="1">
        <v>0</v>
      </c>
      <c r="E201" s="4">
        <v>20000</v>
      </c>
      <c r="F201" s="4">
        <v>145000</v>
      </c>
      <c r="G201" s="4">
        <v>418057</v>
      </c>
      <c r="H201" s="4">
        <v>454245</v>
      </c>
      <c r="I201" s="4">
        <v>13350</v>
      </c>
      <c r="J201" s="4">
        <v>72000</v>
      </c>
      <c r="K201" s="1">
        <v>0</v>
      </c>
      <c r="L201" s="4">
        <v>1000000</v>
      </c>
      <c r="M201" s="4">
        <v>977418</v>
      </c>
      <c r="N201" s="4">
        <v>790000</v>
      </c>
      <c r="O201" s="4">
        <v>50000</v>
      </c>
      <c r="P201" s="4">
        <v>153708</v>
      </c>
      <c r="Q201" s="4">
        <v>118453</v>
      </c>
      <c r="R201" s="4">
        <v>227234</v>
      </c>
      <c r="S201" s="4">
        <v>23811774</v>
      </c>
      <c r="T201" s="4">
        <v>842648</v>
      </c>
      <c r="U201" s="4">
        <v>1450579</v>
      </c>
      <c r="V201" s="4">
        <v>3157901</v>
      </c>
      <c r="W201" s="4">
        <v>35000</v>
      </c>
      <c r="X201" s="4">
        <v>4500</v>
      </c>
      <c r="Y201" s="4">
        <v>105112</v>
      </c>
      <c r="Z201" s="4">
        <v>25000</v>
      </c>
      <c r="AA201" s="1">
        <v>0</v>
      </c>
      <c r="AB201" s="4">
        <v>150000</v>
      </c>
      <c r="AC201" s="4">
        <v>300233</v>
      </c>
      <c r="AD201" s="1">
        <v>0</v>
      </c>
      <c r="AE201" s="4">
        <v>55000</v>
      </c>
      <c r="AF201" s="4">
        <v>6344467</v>
      </c>
      <c r="AG201" s="4">
        <v>400000</v>
      </c>
      <c r="AH201" s="4">
        <v>200000</v>
      </c>
      <c r="AI201" s="4">
        <v>3023300</v>
      </c>
      <c r="AJ201" s="12">
        <f t="shared" si="4"/>
        <v>47330841</v>
      </c>
    </row>
    <row r="202" spans="1:36" hidden="1" outlineLevel="2" collapsed="1" x14ac:dyDescent="0.2">
      <c r="A202" s="6" t="s">
        <v>266</v>
      </c>
      <c r="B202" s="4">
        <v>47000</v>
      </c>
      <c r="C202" s="1">
        <v>0</v>
      </c>
      <c r="D202" s="1">
        <v>0</v>
      </c>
      <c r="E202" s="1">
        <v>0</v>
      </c>
      <c r="F202" s="1">
        <v>0</v>
      </c>
      <c r="G202" s="4">
        <v>20000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4">
        <v>105000</v>
      </c>
      <c r="T202" s="4">
        <v>46000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4">
        <v>29000</v>
      </c>
      <c r="AD202" s="1">
        <v>0</v>
      </c>
      <c r="AE202" s="1">
        <v>0</v>
      </c>
      <c r="AF202" s="4">
        <v>3000</v>
      </c>
      <c r="AG202" s="1">
        <v>0</v>
      </c>
      <c r="AH202" s="1">
        <v>0</v>
      </c>
      <c r="AI202" s="1">
        <v>0</v>
      </c>
      <c r="AJ202" s="12">
        <f t="shared" si="4"/>
        <v>250000</v>
      </c>
    </row>
    <row r="203" spans="1:36" hidden="1" outlineLevel="3" collapsed="1" x14ac:dyDescent="0.2">
      <c r="A203" s="7" t="s">
        <v>267</v>
      </c>
      <c r="B203" s="4">
        <v>47000</v>
      </c>
      <c r="C203" s="1">
        <v>0</v>
      </c>
      <c r="D203" s="1">
        <v>0</v>
      </c>
      <c r="E203" s="1">
        <v>0</v>
      </c>
      <c r="F203" s="1">
        <v>0</v>
      </c>
      <c r="G203" s="4">
        <v>20000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4">
        <v>105000</v>
      </c>
      <c r="T203" s="4">
        <v>46000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4">
        <v>29000</v>
      </c>
      <c r="AD203" s="1">
        <v>0</v>
      </c>
      <c r="AE203" s="1">
        <v>0</v>
      </c>
      <c r="AF203" s="4">
        <v>3000</v>
      </c>
      <c r="AG203" s="1">
        <v>0</v>
      </c>
      <c r="AH203" s="1">
        <v>0</v>
      </c>
      <c r="AI203" s="1">
        <v>0</v>
      </c>
      <c r="AJ203" s="12">
        <f t="shared" si="4"/>
        <v>250000</v>
      </c>
    </row>
    <row r="204" spans="1:36" hidden="1" outlineLevel="2" collapsed="1" x14ac:dyDescent="0.2">
      <c r="A204" s="6" t="s">
        <v>268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2">
        <f t="shared" si="4"/>
        <v>0</v>
      </c>
    </row>
    <row r="205" spans="1:36" ht="25.5" hidden="1" outlineLevel="3" collapsed="1" x14ac:dyDescent="0.2">
      <c r="A205" s="7" t="s">
        <v>269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2">
        <f t="shared" si="4"/>
        <v>0</v>
      </c>
    </row>
    <row r="206" spans="1:36" ht="25.5" hidden="1" outlineLevel="3" collapsed="1" x14ac:dyDescent="0.2">
      <c r="A206" s="7" t="s">
        <v>270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2">
        <f t="shared" si="4"/>
        <v>0</v>
      </c>
    </row>
    <row r="207" spans="1:36" ht="25.5" hidden="1" outlineLevel="2" collapsed="1" x14ac:dyDescent="0.2">
      <c r="A207" s="6" t="s">
        <v>271</v>
      </c>
      <c r="B207" s="4">
        <v>5750</v>
      </c>
      <c r="C207" s="1">
        <v>0</v>
      </c>
      <c r="D207" s="1">
        <v>0</v>
      </c>
      <c r="E207" s="1">
        <v>0</v>
      </c>
      <c r="F207" s="1">
        <v>0</v>
      </c>
      <c r="G207" s="4">
        <v>800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4">
        <v>1200</v>
      </c>
      <c r="S207" s="4">
        <v>135157</v>
      </c>
      <c r="T207" s="4">
        <v>4600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4">
        <v>75</v>
      </c>
      <c r="AD207" s="1">
        <v>0</v>
      </c>
      <c r="AE207" s="1">
        <v>0</v>
      </c>
      <c r="AF207" s="4">
        <v>192464</v>
      </c>
      <c r="AG207" s="1">
        <v>0</v>
      </c>
      <c r="AH207" s="1">
        <v>0</v>
      </c>
      <c r="AI207" s="4">
        <v>8500</v>
      </c>
      <c r="AJ207" s="12">
        <f t="shared" si="4"/>
        <v>348546</v>
      </c>
    </row>
    <row r="208" spans="1:36" ht="25.5" hidden="1" outlineLevel="3" collapsed="1" x14ac:dyDescent="0.2">
      <c r="A208" s="7" t="s">
        <v>272</v>
      </c>
      <c r="B208" s="4">
        <v>1250</v>
      </c>
      <c r="C208" s="1">
        <v>0</v>
      </c>
      <c r="D208" s="1">
        <v>0</v>
      </c>
      <c r="E208" s="1">
        <v>0</v>
      </c>
      <c r="F208" s="1">
        <v>0</v>
      </c>
      <c r="G208" s="4">
        <v>800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4">
        <v>1200</v>
      </c>
      <c r="S208" s="4">
        <v>96117</v>
      </c>
      <c r="T208" s="4">
        <v>4600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4">
        <v>75</v>
      </c>
      <c r="AD208" s="1">
        <v>0</v>
      </c>
      <c r="AE208" s="1">
        <v>0</v>
      </c>
      <c r="AF208" s="4">
        <v>192464</v>
      </c>
      <c r="AG208" s="1">
        <v>0</v>
      </c>
      <c r="AH208" s="1">
        <v>0</v>
      </c>
      <c r="AI208" s="4">
        <v>1000</v>
      </c>
      <c r="AJ208" s="12">
        <f t="shared" si="4"/>
        <v>297506</v>
      </c>
    </row>
    <row r="209" spans="1:36" hidden="1" outlineLevel="3" collapsed="1" x14ac:dyDescent="0.2">
      <c r="A209" s="7" t="s">
        <v>273</v>
      </c>
      <c r="B209" s="4">
        <v>4500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4">
        <v>39040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4">
        <v>7500</v>
      </c>
      <c r="AJ209" s="12">
        <f t="shared" si="4"/>
        <v>51040</v>
      </c>
    </row>
    <row r="210" spans="1:36" hidden="1" outlineLevel="2" collapsed="1" x14ac:dyDescent="0.2">
      <c r="A210" s="6" t="s">
        <v>274</v>
      </c>
      <c r="B210" s="4">
        <v>1000</v>
      </c>
      <c r="C210" s="1">
        <v>0</v>
      </c>
      <c r="D210" s="1">
        <v>0</v>
      </c>
      <c r="E210" s="1">
        <v>0</v>
      </c>
      <c r="F210" s="1">
        <v>0</v>
      </c>
      <c r="G210" s="4">
        <v>400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4">
        <v>500</v>
      </c>
      <c r="S210" s="4">
        <v>142625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4">
        <v>200</v>
      </c>
      <c r="AD210" s="1">
        <v>0</v>
      </c>
      <c r="AE210" s="1">
        <v>0</v>
      </c>
      <c r="AF210" s="4">
        <v>7000</v>
      </c>
      <c r="AG210" s="1">
        <v>0</v>
      </c>
      <c r="AH210" s="1">
        <v>0</v>
      </c>
      <c r="AI210" s="4">
        <v>500</v>
      </c>
      <c r="AJ210" s="12">
        <f t="shared" si="4"/>
        <v>152225</v>
      </c>
    </row>
    <row r="211" spans="1:36" hidden="1" outlineLevel="3" collapsed="1" x14ac:dyDescent="0.2">
      <c r="A211" s="7" t="s">
        <v>275</v>
      </c>
      <c r="B211" s="4">
        <v>1000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4">
        <v>500</v>
      </c>
      <c r="S211" s="4">
        <v>141625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4">
        <v>200</v>
      </c>
      <c r="AD211" s="1">
        <v>0</v>
      </c>
      <c r="AE211" s="1">
        <v>0</v>
      </c>
      <c r="AF211" s="4">
        <v>7000</v>
      </c>
      <c r="AG211" s="1">
        <v>0</v>
      </c>
      <c r="AH211" s="1">
        <v>0</v>
      </c>
      <c r="AI211" s="4">
        <v>500</v>
      </c>
      <c r="AJ211" s="12">
        <f t="shared" si="4"/>
        <v>150825</v>
      </c>
    </row>
    <row r="212" spans="1:36" hidden="1" outlineLevel="3" collapsed="1" x14ac:dyDescent="0.2">
      <c r="A212" s="7" t="s">
        <v>276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4">
        <v>400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4">
        <v>1000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2">
        <f t="shared" si="4"/>
        <v>1400</v>
      </c>
    </row>
    <row r="213" spans="1:36" ht="25.5" hidden="1" outlineLevel="2" collapsed="1" x14ac:dyDescent="0.2">
      <c r="A213" s="6" t="s">
        <v>277</v>
      </c>
      <c r="B213" s="4">
        <v>17500</v>
      </c>
      <c r="C213" s="1">
        <v>0</v>
      </c>
      <c r="D213" s="1">
        <v>0</v>
      </c>
      <c r="E213" s="1">
        <v>0</v>
      </c>
      <c r="F213" s="1">
        <v>0</v>
      </c>
      <c r="G213" s="4">
        <v>3450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4">
        <v>4560</v>
      </c>
      <c r="S213" s="4">
        <v>804771</v>
      </c>
      <c r="T213" s="4">
        <v>5000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4">
        <v>2700</v>
      </c>
      <c r="AD213" s="1">
        <v>0</v>
      </c>
      <c r="AE213" s="1">
        <v>0</v>
      </c>
      <c r="AF213" s="4">
        <v>10650</v>
      </c>
      <c r="AG213" s="1">
        <v>0</v>
      </c>
      <c r="AH213" s="1">
        <v>0</v>
      </c>
      <c r="AI213" s="4">
        <v>24000</v>
      </c>
      <c r="AJ213" s="12">
        <f t="shared" si="4"/>
        <v>872631</v>
      </c>
    </row>
    <row r="214" spans="1:36" ht="38.25" hidden="1" outlineLevel="3" collapsed="1" x14ac:dyDescent="0.2">
      <c r="A214" s="7" t="s">
        <v>278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4">
        <v>150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4">
        <v>500</v>
      </c>
      <c r="S214" s="4">
        <v>97300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4">
        <v>3000</v>
      </c>
      <c r="AG214" s="1">
        <v>0</v>
      </c>
      <c r="AH214" s="1">
        <v>0</v>
      </c>
      <c r="AI214" s="1">
        <v>0</v>
      </c>
      <c r="AJ214" s="12">
        <f t="shared" si="4"/>
        <v>100950</v>
      </c>
    </row>
    <row r="215" spans="1:36" ht="25.5" hidden="1" outlineLevel="3" collapsed="1" x14ac:dyDescent="0.2">
      <c r="A215" s="7" t="s">
        <v>279</v>
      </c>
      <c r="B215" s="4">
        <v>15000</v>
      </c>
      <c r="C215" s="1">
        <v>0</v>
      </c>
      <c r="D215" s="1">
        <v>0</v>
      </c>
      <c r="E215" s="1">
        <v>0</v>
      </c>
      <c r="F215" s="1">
        <v>0</v>
      </c>
      <c r="G215" s="4">
        <v>3200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4">
        <v>4060</v>
      </c>
      <c r="S215" s="4">
        <v>697521</v>
      </c>
      <c r="T215" s="4">
        <v>5000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4">
        <v>500</v>
      </c>
      <c r="AD215" s="1">
        <v>0</v>
      </c>
      <c r="AE215" s="1">
        <v>0</v>
      </c>
      <c r="AF215" s="4">
        <v>7650</v>
      </c>
      <c r="AG215" s="1">
        <v>0</v>
      </c>
      <c r="AH215" s="1">
        <v>0</v>
      </c>
      <c r="AI215" s="4">
        <v>20000</v>
      </c>
      <c r="AJ215" s="12">
        <f t="shared" si="4"/>
        <v>752931</v>
      </c>
    </row>
    <row r="216" spans="1:36" ht="25.5" hidden="1" outlineLevel="3" collapsed="1" x14ac:dyDescent="0.2">
      <c r="A216" s="7" t="s">
        <v>280</v>
      </c>
      <c r="B216" s="4">
        <v>2500</v>
      </c>
      <c r="C216" s="1">
        <v>0</v>
      </c>
      <c r="D216" s="1">
        <v>0</v>
      </c>
      <c r="E216" s="1">
        <v>0</v>
      </c>
      <c r="F216" s="1">
        <v>0</v>
      </c>
      <c r="G216" s="4">
        <v>100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4">
        <v>9950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4">
        <v>2200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4">
        <v>4000</v>
      </c>
      <c r="AJ216" s="12">
        <f t="shared" si="4"/>
        <v>18750</v>
      </c>
    </row>
    <row r="217" spans="1:36" hidden="1" outlineLevel="2" collapsed="1" x14ac:dyDescent="0.2">
      <c r="A217" s="6" t="s">
        <v>281</v>
      </c>
      <c r="B217" s="4">
        <v>114000</v>
      </c>
      <c r="C217" s="1">
        <v>0</v>
      </c>
      <c r="D217" s="1">
        <v>0</v>
      </c>
      <c r="E217" s="1">
        <v>0</v>
      </c>
      <c r="F217" s="1">
        <v>0</v>
      </c>
      <c r="G217" s="4">
        <v>211750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4">
        <v>18500</v>
      </c>
      <c r="S217" s="4">
        <v>2631605</v>
      </c>
      <c r="T217" s="4">
        <v>65475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4">
        <v>5500</v>
      </c>
      <c r="AD217" s="1">
        <v>0</v>
      </c>
      <c r="AE217" s="1">
        <v>0</v>
      </c>
      <c r="AF217" s="4">
        <v>3114130</v>
      </c>
      <c r="AG217" s="1">
        <v>0</v>
      </c>
      <c r="AH217" s="1">
        <v>0</v>
      </c>
      <c r="AI217" s="1">
        <v>0</v>
      </c>
      <c r="AJ217" s="12">
        <f t="shared" si="4"/>
        <v>6160960</v>
      </c>
    </row>
    <row r="218" spans="1:36" hidden="1" outlineLevel="3" collapsed="1" x14ac:dyDescent="0.2">
      <c r="A218" s="7" t="s">
        <v>282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4">
        <v>31750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4">
        <v>3400</v>
      </c>
      <c r="S218" s="4">
        <v>109300</v>
      </c>
      <c r="T218" s="4">
        <v>4000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2">
        <f t="shared" si="4"/>
        <v>148450</v>
      </c>
    </row>
    <row r="219" spans="1:36" hidden="1" outlineLevel="3" collapsed="1" x14ac:dyDescent="0.2">
      <c r="A219" s="7" t="s">
        <v>283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4">
        <v>900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4">
        <v>3108505</v>
      </c>
      <c r="AG219" s="1">
        <v>0</v>
      </c>
      <c r="AH219" s="1">
        <v>0</v>
      </c>
      <c r="AI219" s="1">
        <v>0</v>
      </c>
      <c r="AJ219" s="12">
        <f t="shared" si="4"/>
        <v>3109405</v>
      </c>
    </row>
    <row r="220" spans="1:36" ht="25.5" hidden="1" outlineLevel="3" collapsed="1" x14ac:dyDescent="0.2">
      <c r="A220" s="7" t="s">
        <v>284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4">
        <v>42000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2">
        <f t="shared" ref="AJ220:AJ283" si="5">SUM(B220:AI220)</f>
        <v>42000</v>
      </c>
    </row>
    <row r="221" spans="1:36" ht="25.5" hidden="1" outlineLevel="3" collapsed="1" x14ac:dyDescent="0.2">
      <c r="A221" s="7" t="s">
        <v>285</v>
      </c>
      <c r="B221" s="4">
        <v>32000</v>
      </c>
      <c r="C221" s="1">
        <v>0</v>
      </c>
      <c r="D221" s="1">
        <v>0</v>
      </c>
      <c r="E221" s="1">
        <v>0</v>
      </c>
      <c r="F221" s="1">
        <v>0</v>
      </c>
      <c r="G221" s="4">
        <v>18000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4">
        <v>5400</v>
      </c>
      <c r="S221" s="4">
        <v>462538</v>
      </c>
      <c r="T221" s="4">
        <v>6475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4">
        <v>5500</v>
      </c>
      <c r="AD221" s="1">
        <v>0</v>
      </c>
      <c r="AE221" s="1">
        <v>0</v>
      </c>
      <c r="AF221" s="4">
        <v>4725</v>
      </c>
      <c r="AG221" s="1">
        <v>0</v>
      </c>
      <c r="AH221" s="1">
        <v>0</v>
      </c>
      <c r="AI221" s="1">
        <v>0</v>
      </c>
      <c r="AJ221" s="12">
        <f t="shared" si="5"/>
        <v>534638</v>
      </c>
    </row>
    <row r="222" spans="1:36" ht="25.5" hidden="1" outlineLevel="3" collapsed="1" x14ac:dyDescent="0.2">
      <c r="A222" s="7" t="s">
        <v>286</v>
      </c>
      <c r="B222" s="4">
        <v>82000</v>
      </c>
      <c r="C222" s="1">
        <v>0</v>
      </c>
      <c r="D222" s="1">
        <v>0</v>
      </c>
      <c r="E222" s="1">
        <v>0</v>
      </c>
      <c r="F222" s="1">
        <v>0</v>
      </c>
      <c r="G222" s="4">
        <v>162000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4">
        <v>9700</v>
      </c>
      <c r="S222" s="4">
        <v>2016867</v>
      </c>
      <c r="T222" s="4">
        <v>55000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4">
        <v>900</v>
      </c>
      <c r="AG222" s="1">
        <v>0</v>
      </c>
      <c r="AH222" s="1">
        <v>0</v>
      </c>
      <c r="AI222" s="1">
        <v>0</v>
      </c>
      <c r="AJ222" s="12">
        <f t="shared" si="5"/>
        <v>2326467</v>
      </c>
    </row>
    <row r="223" spans="1:36" hidden="1" outlineLevel="2" collapsed="1" x14ac:dyDescent="0.2">
      <c r="A223" s="6" t="s">
        <v>287</v>
      </c>
      <c r="B223" s="4">
        <v>5000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4">
        <v>2425098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4">
        <v>6000</v>
      </c>
      <c r="AD223" s="1">
        <v>0</v>
      </c>
      <c r="AE223" s="1">
        <v>0</v>
      </c>
      <c r="AF223" s="1">
        <v>0</v>
      </c>
      <c r="AG223" s="1">
        <v>0</v>
      </c>
      <c r="AH223" s="4">
        <v>200000</v>
      </c>
      <c r="AI223" s="1">
        <v>0</v>
      </c>
      <c r="AJ223" s="12">
        <f t="shared" si="5"/>
        <v>2636098</v>
      </c>
    </row>
    <row r="224" spans="1:36" ht="25.5" hidden="1" outlineLevel="3" collapsed="1" x14ac:dyDescent="0.2">
      <c r="A224" s="7" t="s">
        <v>288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4">
        <v>821098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2">
        <f t="shared" si="5"/>
        <v>821098</v>
      </c>
    </row>
    <row r="225" spans="1:36" ht="25.5" hidden="1" outlineLevel="3" collapsed="1" x14ac:dyDescent="0.2">
      <c r="A225" s="7" t="s">
        <v>289</v>
      </c>
      <c r="B225" s="4">
        <v>5000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4">
        <v>1414000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4">
        <v>200000</v>
      </c>
      <c r="AI225" s="1">
        <v>0</v>
      </c>
      <c r="AJ225" s="12">
        <f t="shared" si="5"/>
        <v>1619000</v>
      </c>
    </row>
    <row r="226" spans="1:36" hidden="1" outlineLevel="3" collapsed="1" x14ac:dyDescent="0.2">
      <c r="A226" s="7" t="s">
        <v>290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4">
        <v>30000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2">
        <f t="shared" si="5"/>
        <v>30000</v>
      </c>
    </row>
    <row r="227" spans="1:36" hidden="1" outlineLevel="3" collapsed="1" x14ac:dyDescent="0.2">
      <c r="A227" s="7" t="s">
        <v>291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4">
        <v>160000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4">
        <v>6000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2">
        <f t="shared" si="5"/>
        <v>166000</v>
      </c>
    </row>
    <row r="228" spans="1:36" hidden="1" outlineLevel="2" collapsed="1" x14ac:dyDescent="0.2">
      <c r="A228" s="6" t="s">
        <v>292</v>
      </c>
      <c r="B228" s="4">
        <v>39888</v>
      </c>
      <c r="C228" s="1">
        <v>0</v>
      </c>
      <c r="D228" s="1">
        <v>0</v>
      </c>
      <c r="E228" s="1">
        <v>0</v>
      </c>
      <c r="F228" s="1">
        <v>0</v>
      </c>
      <c r="G228" s="4">
        <v>36342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4">
        <v>1290051</v>
      </c>
      <c r="T228" s="4">
        <v>26180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4">
        <v>206668</v>
      </c>
      <c r="AG228" s="1">
        <v>0</v>
      </c>
      <c r="AH228" s="1">
        <v>0</v>
      </c>
      <c r="AI228" s="1">
        <v>0</v>
      </c>
      <c r="AJ228" s="12">
        <f t="shared" si="5"/>
        <v>1599129</v>
      </c>
    </row>
    <row r="229" spans="1:36" hidden="1" outlineLevel="3" collapsed="1" x14ac:dyDescent="0.2">
      <c r="A229" s="7" t="s">
        <v>293</v>
      </c>
      <c r="B229" s="1">
        <v>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2">
        <f t="shared" si="5"/>
        <v>0</v>
      </c>
    </row>
    <row r="230" spans="1:36" ht="25.5" hidden="1" outlineLevel="3" collapsed="1" x14ac:dyDescent="0.2">
      <c r="A230" s="7" t="s">
        <v>294</v>
      </c>
      <c r="B230" s="1">
        <v>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4">
        <v>10000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4">
        <v>5000</v>
      </c>
      <c r="AG230" s="1">
        <v>0</v>
      </c>
      <c r="AH230" s="1">
        <v>0</v>
      </c>
      <c r="AI230" s="1">
        <v>0</v>
      </c>
      <c r="AJ230" s="12">
        <f t="shared" si="5"/>
        <v>15000</v>
      </c>
    </row>
    <row r="231" spans="1:36" ht="25.5" hidden="1" outlineLevel="3" collapsed="1" x14ac:dyDescent="0.2">
      <c r="A231" s="7" t="s">
        <v>295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4">
        <v>10000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2">
        <f t="shared" si="5"/>
        <v>10000</v>
      </c>
    </row>
    <row r="232" spans="1:36" hidden="1" outlineLevel="3" collapsed="1" x14ac:dyDescent="0.2">
      <c r="A232" s="7" t="s">
        <v>296</v>
      </c>
      <c r="B232" s="4">
        <v>11641</v>
      </c>
      <c r="C232" s="1">
        <v>0</v>
      </c>
      <c r="D232" s="1">
        <v>0</v>
      </c>
      <c r="E232" s="1">
        <v>0</v>
      </c>
      <c r="F232" s="1">
        <v>0</v>
      </c>
      <c r="G232" s="4">
        <v>700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4">
        <v>251155</v>
      </c>
      <c r="T232" s="4">
        <v>8435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4">
        <v>190000</v>
      </c>
      <c r="AG232" s="1">
        <v>0</v>
      </c>
      <c r="AH232" s="1">
        <v>0</v>
      </c>
      <c r="AI232" s="1">
        <v>0</v>
      </c>
      <c r="AJ232" s="12">
        <f t="shared" si="5"/>
        <v>461931</v>
      </c>
    </row>
    <row r="233" spans="1:36" ht="25.5" hidden="1" outlineLevel="3" collapsed="1" x14ac:dyDescent="0.2">
      <c r="A233" s="7" t="s">
        <v>297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2">
        <f t="shared" si="5"/>
        <v>0</v>
      </c>
    </row>
    <row r="234" spans="1:36" hidden="1" outlineLevel="3" collapsed="1" x14ac:dyDescent="0.2">
      <c r="A234" s="7" t="s">
        <v>298</v>
      </c>
      <c r="B234" s="4">
        <v>28247</v>
      </c>
      <c r="C234" s="1">
        <v>0</v>
      </c>
      <c r="D234" s="1">
        <v>0</v>
      </c>
      <c r="E234" s="1">
        <v>0</v>
      </c>
      <c r="F234" s="1">
        <v>0</v>
      </c>
      <c r="G234" s="4">
        <v>35642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4">
        <v>1018896</v>
      </c>
      <c r="T234" s="4">
        <v>17745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4">
        <v>11668</v>
      </c>
      <c r="AG234" s="1">
        <v>0</v>
      </c>
      <c r="AH234" s="1">
        <v>0</v>
      </c>
      <c r="AI234" s="1">
        <v>0</v>
      </c>
      <c r="AJ234" s="12">
        <f t="shared" si="5"/>
        <v>1112198</v>
      </c>
    </row>
    <row r="235" spans="1:36" hidden="1" outlineLevel="3" collapsed="1" x14ac:dyDescent="0.2">
      <c r="A235" s="7" t="s">
        <v>299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2">
        <f t="shared" si="5"/>
        <v>0</v>
      </c>
    </row>
    <row r="236" spans="1:36" ht="25.5" hidden="1" outlineLevel="3" collapsed="1" x14ac:dyDescent="0.2">
      <c r="A236" s="7" t="s">
        <v>300</v>
      </c>
      <c r="B236" s="1">
        <v>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2">
        <f t="shared" si="5"/>
        <v>0</v>
      </c>
    </row>
    <row r="237" spans="1:36" hidden="1" outlineLevel="3" collapsed="1" x14ac:dyDescent="0.2">
      <c r="A237" s="7" t="s">
        <v>301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2">
        <f t="shared" si="5"/>
        <v>0</v>
      </c>
    </row>
    <row r="238" spans="1:36" hidden="1" outlineLevel="2" collapsed="1" x14ac:dyDescent="0.2">
      <c r="A238" s="6" t="s">
        <v>302</v>
      </c>
      <c r="B238" s="4">
        <v>372259</v>
      </c>
      <c r="C238" s="1">
        <v>0</v>
      </c>
      <c r="D238" s="1">
        <v>0</v>
      </c>
      <c r="E238" s="1">
        <v>0</v>
      </c>
      <c r="F238" s="4">
        <v>125000</v>
      </c>
      <c r="G238" s="4">
        <v>92915</v>
      </c>
      <c r="H238" s="4">
        <v>454245</v>
      </c>
      <c r="I238" s="4">
        <v>13350</v>
      </c>
      <c r="J238" s="4">
        <v>72000</v>
      </c>
      <c r="K238" s="1">
        <v>0</v>
      </c>
      <c r="L238" s="4">
        <v>965000</v>
      </c>
      <c r="M238" s="4">
        <v>977418</v>
      </c>
      <c r="N238" s="4">
        <v>80000</v>
      </c>
      <c r="O238" s="4">
        <v>50000</v>
      </c>
      <c r="P238" s="4">
        <v>153708</v>
      </c>
      <c r="Q238" s="4">
        <v>118453</v>
      </c>
      <c r="R238" s="4">
        <v>89887</v>
      </c>
      <c r="S238" s="4">
        <v>8408791</v>
      </c>
      <c r="T238" s="4">
        <v>144432</v>
      </c>
      <c r="U238" s="4">
        <v>1450579</v>
      </c>
      <c r="V238" s="4">
        <v>3157901</v>
      </c>
      <c r="W238" s="4">
        <v>35000</v>
      </c>
      <c r="X238" s="1">
        <v>0</v>
      </c>
      <c r="Y238" s="4">
        <v>105112</v>
      </c>
      <c r="Z238" s="1">
        <v>0</v>
      </c>
      <c r="AA238" s="1">
        <v>0</v>
      </c>
      <c r="AB238" s="4">
        <v>150000</v>
      </c>
      <c r="AC238" s="4">
        <v>166881</v>
      </c>
      <c r="AD238" s="1">
        <v>0</v>
      </c>
      <c r="AE238" s="4">
        <v>55000</v>
      </c>
      <c r="AF238" s="4">
        <v>1095497</v>
      </c>
      <c r="AG238" s="4">
        <v>400000</v>
      </c>
      <c r="AH238" s="1">
        <v>0</v>
      </c>
      <c r="AI238" s="4">
        <v>2985500</v>
      </c>
      <c r="AJ238" s="12">
        <f t="shared" si="5"/>
        <v>21718928</v>
      </c>
    </row>
    <row r="239" spans="1:36" hidden="1" outlineLevel="3" collapsed="1" x14ac:dyDescent="0.2">
      <c r="A239" s="7" t="s">
        <v>303</v>
      </c>
      <c r="B239" s="4">
        <v>12500</v>
      </c>
      <c r="C239" s="1">
        <v>0</v>
      </c>
      <c r="D239" s="1">
        <v>0</v>
      </c>
      <c r="E239" s="1">
        <v>0</v>
      </c>
      <c r="F239" s="1">
        <v>0</v>
      </c>
      <c r="G239" s="4">
        <v>4000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4">
        <v>124503</v>
      </c>
      <c r="T239" s="4">
        <v>15000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4">
        <v>39470</v>
      </c>
      <c r="AG239" s="1">
        <v>0</v>
      </c>
      <c r="AH239" s="1">
        <v>0</v>
      </c>
      <c r="AI239" s="4">
        <v>100000</v>
      </c>
      <c r="AJ239" s="12">
        <f t="shared" si="5"/>
        <v>295473</v>
      </c>
    </row>
    <row r="240" spans="1:36" hidden="1" outlineLevel="3" collapsed="1" x14ac:dyDescent="0.2">
      <c r="A240" s="7" t="s">
        <v>304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4">
        <v>151500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2">
        <f t="shared" si="5"/>
        <v>151500</v>
      </c>
    </row>
    <row r="241" spans="1:36" ht="25.5" hidden="1" outlineLevel="3" collapsed="1" x14ac:dyDescent="0.2">
      <c r="A241" s="7" t="s">
        <v>305</v>
      </c>
      <c r="B241" s="4">
        <v>5000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4">
        <v>80000</v>
      </c>
      <c r="O241" s="1">
        <v>0</v>
      </c>
      <c r="P241" s="1">
        <v>0</v>
      </c>
      <c r="Q241" s="4">
        <v>118453</v>
      </c>
      <c r="R241" s="4">
        <v>2500</v>
      </c>
      <c r="S241" s="4">
        <v>662270</v>
      </c>
      <c r="T241" s="4">
        <v>100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4">
        <v>200</v>
      </c>
      <c r="AD241" s="1">
        <v>0</v>
      </c>
      <c r="AE241" s="1">
        <v>0</v>
      </c>
      <c r="AF241" s="4">
        <v>270900</v>
      </c>
      <c r="AG241" s="1">
        <v>0</v>
      </c>
      <c r="AH241" s="1">
        <v>0</v>
      </c>
      <c r="AI241" s="1">
        <v>0</v>
      </c>
      <c r="AJ241" s="12">
        <f t="shared" si="5"/>
        <v>1139423</v>
      </c>
    </row>
    <row r="242" spans="1:36" ht="25.5" hidden="1" outlineLevel="3" collapsed="1" x14ac:dyDescent="0.2">
      <c r="A242" s="7" t="s">
        <v>306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4">
        <v>149600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2">
        <f t="shared" si="5"/>
        <v>149600</v>
      </c>
    </row>
    <row r="243" spans="1:36" hidden="1" outlineLevel="3" collapsed="1" x14ac:dyDescent="0.2">
      <c r="A243" s="7" t="s">
        <v>307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4">
        <v>30000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2">
        <f t="shared" si="5"/>
        <v>30000</v>
      </c>
    </row>
    <row r="244" spans="1:36" ht="25.5" hidden="1" outlineLevel="3" collapsed="1" x14ac:dyDescent="0.2">
      <c r="A244" s="7" t="s">
        <v>308</v>
      </c>
      <c r="B244" s="4">
        <v>10040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4">
        <v>1000</v>
      </c>
      <c r="S244" s="4">
        <v>70000</v>
      </c>
      <c r="T244" s="4">
        <v>500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4">
        <v>161500</v>
      </c>
      <c r="AG244" s="1">
        <v>0</v>
      </c>
      <c r="AH244" s="1">
        <v>0</v>
      </c>
      <c r="AI244" s="1">
        <v>0</v>
      </c>
      <c r="AJ244" s="12">
        <f t="shared" si="5"/>
        <v>243040</v>
      </c>
    </row>
    <row r="245" spans="1:36" ht="25.5" hidden="1" outlineLevel="3" collapsed="1" x14ac:dyDescent="0.2">
      <c r="A245" s="7" t="s">
        <v>309</v>
      </c>
      <c r="B245" s="4">
        <v>110000</v>
      </c>
      <c r="C245" s="1">
        <v>0</v>
      </c>
      <c r="D245" s="1">
        <v>0</v>
      </c>
      <c r="E245" s="1">
        <v>0</v>
      </c>
      <c r="F245" s="1">
        <v>0</v>
      </c>
      <c r="G245" s="4">
        <v>66915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4">
        <v>50000</v>
      </c>
      <c r="P245" s="1">
        <v>0</v>
      </c>
      <c r="Q245" s="1">
        <v>0</v>
      </c>
      <c r="R245" s="4">
        <v>2000</v>
      </c>
      <c r="S245" s="4">
        <v>1009668</v>
      </c>
      <c r="T245" s="4">
        <v>18600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4">
        <v>900</v>
      </c>
      <c r="AG245" s="1">
        <v>0</v>
      </c>
      <c r="AH245" s="1">
        <v>0</v>
      </c>
      <c r="AI245" s="1">
        <v>0</v>
      </c>
      <c r="AJ245" s="12">
        <f t="shared" si="5"/>
        <v>1258083</v>
      </c>
    </row>
    <row r="246" spans="1:36" ht="25.5" hidden="1" outlineLevel="3" collapsed="1" x14ac:dyDescent="0.2">
      <c r="A246" s="7" t="s">
        <v>310</v>
      </c>
      <c r="B246" s="4">
        <v>23419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4">
        <v>757928</v>
      </c>
      <c r="T246" s="4">
        <v>732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4">
        <v>3981</v>
      </c>
      <c r="AD246" s="1">
        <v>0</v>
      </c>
      <c r="AE246" s="1">
        <v>0</v>
      </c>
      <c r="AF246" s="4">
        <v>557659</v>
      </c>
      <c r="AG246" s="1">
        <v>0</v>
      </c>
      <c r="AH246" s="1">
        <v>0</v>
      </c>
      <c r="AI246" s="1">
        <v>0</v>
      </c>
      <c r="AJ246" s="12">
        <f t="shared" si="5"/>
        <v>1343719</v>
      </c>
    </row>
    <row r="247" spans="1:36" hidden="1" outlineLevel="3" collapsed="1" x14ac:dyDescent="0.2">
      <c r="A247" s="7" t="s">
        <v>311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4">
        <v>1100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2">
        <f t="shared" si="5"/>
        <v>1100</v>
      </c>
    </row>
    <row r="248" spans="1:36" hidden="1" outlineLevel="3" collapsed="1" x14ac:dyDescent="0.2">
      <c r="A248" s="7" t="s">
        <v>312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4">
        <v>16500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4">
        <v>134500</v>
      </c>
      <c r="T248" s="4">
        <v>2000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4">
        <v>2100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2">
        <f t="shared" si="5"/>
        <v>155100</v>
      </c>
    </row>
    <row r="249" spans="1:36" ht="25.5" hidden="1" outlineLevel="3" collapsed="1" x14ac:dyDescent="0.2">
      <c r="A249" s="7" t="s">
        <v>313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4">
        <v>10000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2">
        <f t="shared" si="5"/>
        <v>10000</v>
      </c>
    </row>
    <row r="250" spans="1:36" hidden="1" outlineLevel="3" collapsed="1" x14ac:dyDescent="0.2">
      <c r="A250" s="7" t="s">
        <v>314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4">
        <v>309000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2">
        <f t="shared" si="5"/>
        <v>309000</v>
      </c>
    </row>
    <row r="251" spans="1:36" ht="38.25" hidden="1" outlineLevel="3" collapsed="1" x14ac:dyDescent="0.2">
      <c r="A251" s="7" t="s">
        <v>315</v>
      </c>
      <c r="B251" s="4">
        <v>32000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4">
        <v>825000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4">
        <v>2225299</v>
      </c>
      <c r="T251" s="4">
        <v>100000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4">
        <v>8500</v>
      </c>
      <c r="AD251" s="1">
        <v>0</v>
      </c>
      <c r="AE251" s="4">
        <v>50000</v>
      </c>
      <c r="AF251" s="1">
        <v>0</v>
      </c>
      <c r="AG251" s="1">
        <v>0</v>
      </c>
      <c r="AH251" s="1">
        <v>0</v>
      </c>
      <c r="AI251" s="4">
        <v>400000</v>
      </c>
      <c r="AJ251" s="12">
        <f t="shared" si="5"/>
        <v>3640799</v>
      </c>
    </row>
    <row r="252" spans="1:36" ht="25.5" hidden="1" outlineLevel="3" collapsed="1" x14ac:dyDescent="0.2">
      <c r="A252" s="7" t="s">
        <v>316</v>
      </c>
      <c r="B252" s="4">
        <v>17000</v>
      </c>
      <c r="C252" s="1">
        <v>0</v>
      </c>
      <c r="D252" s="1">
        <v>0</v>
      </c>
      <c r="E252" s="1">
        <v>0</v>
      </c>
      <c r="F252" s="1">
        <v>0</v>
      </c>
      <c r="G252" s="4">
        <v>5000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4">
        <v>2000</v>
      </c>
      <c r="S252" s="4">
        <v>195189</v>
      </c>
      <c r="T252" s="4">
        <v>5500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4">
        <v>1500</v>
      </c>
      <c r="AD252" s="1">
        <v>0</v>
      </c>
      <c r="AE252" s="1">
        <v>0</v>
      </c>
      <c r="AF252" s="4">
        <v>3300</v>
      </c>
      <c r="AG252" s="1">
        <v>0</v>
      </c>
      <c r="AH252" s="1">
        <v>0</v>
      </c>
      <c r="AI252" s="1">
        <v>0</v>
      </c>
      <c r="AJ252" s="12">
        <f t="shared" si="5"/>
        <v>229489</v>
      </c>
    </row>
    <row r="253" spans="1:36" ht="25.5" hidden="1" outlineLevel="3" collapsed="1" x14ac:dyDescent="0.2">
      <c r="A253" s="7" t="s">
        <v>317</v>
      </c>
      <c r="B253" s="4">
        <v>160000</v>
      </c>
      <c r="C253" s="1">
        <v>0</v>
      </c>
      <c r="D253" s="1">
        <v>0</v>
      </c>
      <c r="E253" s="1">
        <v>0</v>
      </c>
      <c r="F253" s="4">
        <v>125000</v>
      </c>
      <c r="G253" s="1">
        <v>0</v>
      </c>
      <c r="H253" s="4">
        <v>454245</v>
      </c>
      <c r="I253" s="4">
        <v>13350</v>
      </c>
      <c r="J253" s="4">
        <v>72000</v>
      </c>
      <c r="K253" s="1">
        <v>0</v>
      </c>
      <c r="L253" s="4">
        <v>140000</v>
      </c>
      <c r="M253" s="4">
        <v>977418</v>
      </c>
      <c r="N253" s="1">
        <v>0</v>
      </c>
      <c r="O253" s="1">
        <v>0</v>
      </c>
      <c r="P253" s="4">
        <v>153708</v>
      </c>
      <c r="Q253" s="1">
        <v>0</v>
      </c>
      <c r="R253" s="4">
        <v>82237</v>
      </c>
      <c r="S253" s="4">
        <v>1677018</v>
      </c>
      <c r="T253" s="4">
        <v>2000</v>
      </c>
      <c r="U253" s="4">
        <v>1450579</v>
      </c>
      <c r="V253" s="4">
        <v>3157901</v>
      </c>
      <c r="W253" s="4">
        <v>35000</v>
      </c>
      <c r="X253" s="1">
        <v>0</v>
      </c>
      <c r="Y253" s="4">
        <v>105112</v>
      </c>
      <c r="Z253" s="1">
        <v>0</v>
      </c>
      <c r="AA253" s="1">
        <v>0</v>
      </c>
      <c r="AB253" s="4">
        <v>150000</v>
      </c>
      <c r="AC253" s="4">
        <v>150000</v>
      </c>
      <c r="AD253" s="1">
        <v>0</v>
      </c>
      <c r="AE253" s="4">
        <v>5000</v>
      </c>
      <c r="AF253" s="4">
        <v>36000</v>
      </c>
      <c r="AG253" s="4">
        <v>400000</v>
      </c>
      <c r="AH253" s="1">
        <v>0</v>
      </c>
      <c r="AI253" s="4">
        <v>2480000</v>
      </c>
      <c r="AJ253" s="12">
        <f t="shared" si="5"/>
        <v>11826568</v>
      </c>
    </row>
    <row r="254" spans="1:36" hidden="1" outlineLevel="3" collapsed="1" x14ac:dyDescent="0.2">
      <c r="A254" s="7" t="s">
        <v>318</v>
      </c>
      <c r="B254" s="4">
        <v>300</v>
      </c>
      <c r="C254" s="1">
        <v>0</v>
      </c>
      <c r="D254" s="1">
        <v>0</v>
      </c>
      <c r="E254" s="1">
        <v>0</v>
      </c>
      <c r="F254" s="1">
        <v>0</v>
      </c>
      <c r="G254" s="4">
        <v>500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4">
        <v>46956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4">
        <v>600</v>
      </c>
      <c r="AD254" s="1">
        <v>0</v>
      </c>
      <c r="AE254" s="1">
        <v>0</v>
      </c>
      <c r="AF254" s="4">
        <v>22618</v>
      </c>
      <c r="AG254" s="1">
        <v>0</v>
      </c>
      <c r="AH254" s="1">
        <v>0</v>
      </c>
      <c r="AI254" s="4">
        <v>5500</v>
      </c>
      <c r="AJ254" s="12">
        <f t="shared" si="5"/>
        <v>76474</v>
      </c>
    </row>
    <row r="255" spans="1:36" hidden="1" outlineLevel="3" collapsed="1" x14ac:dyDescent="0.2">
      <c r="A255" s="7" t="s">
        <v>319</v>
      </c>
      <c r="B255" s="4">
        <v>2000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4">
        <v>150</v>
      </c>
      <c r="S255" s="4">
        <v>172000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4">
        <v>3150</v>
      </c>
      <c r="AG255" s="1">
        <v>0</v>
      </c>
      <c r="AH255" s="1">
        <v>0</v>
      </c>
      <c r="AI255" s="1">
        <v>0</v>
      </c>
      <c r="AJ255" s="12">
        <f t="shared" si="5"/>
        <v>177300</v>
      </c>
    </row>
    <row r="256" spans="1:36" hidden="1" outlineLevel="3" collapsed="1" x14ac:dyDescent="0.2">
      <c r="A256" s="7" t="s">
        <v>320</v>
      </c>
      <c r="B256" s="1">
        <v>0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4">
        <v>682260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2">
        <f t="shared" si="5"/>
        <v>682260</v>
      </c>
    </row>
    <row r="257" spans="1:36" hidden="1" outlineLevel="2" collapsed="1" x14ac:dyDescent="0.2">
      <c r="A257" s="6" t="s">
        <v>321</v>
      </c>
      <c r="B257" s="4">
        <v>73925</v>
      </c>
      <c r="C257" s="4">
        <v>50000</v>
      </c>
      <c r="D257" s="1">
        <v>0</v>
      </c>
      <c r="E257" s="4">
        <v>20000</v>
      </c>
      <c r="F257" s="4">
        <v>20000</v>
      </c>
      <c r="G257" s="4">
        <v>39100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4">
        <v>150000</v>
      </c>
      <c r="O257" s="1">
        <v>0</v>
      </c>
      <c r="P257" s="1">
        <v>0</v>
      </c>
      <c r="Q257" s="1">
        <v>0</v>
      </c>
      <c r="R257" s="4">
        <v>104537</v>
      </c>
      <c r="S257" s="4">
        <v>5402085</v>
      </c>
      <c r="T257" s="4">
        <v>308961</v>
      </c>
      <c r="U257" s="1">
        <v>0</v>
      </c>
      <c r="V257" s="1">
        <v>0</v>
      </c>
      <c r="W257" s="1">
        <v>0</v>
      </c>
      <c r="X257" s="4">
        <v>4500</v>
      </c>
      <c r="Y257" s="1">
        <v>0</v>
      </c>
      <c r="Z257" s="4">
        <v>25000</v>
      </c>
      <c r="AA257" s="1">
        <v>0</v>
      </c>
      <c r="AB257" s="1">
        <v>0</v>
      </c>
      <c r="AC257" s="4">
        <v>67377</v>
      </c>
      <c r="AD257" s="1">
        <v>0</v>
      </c>
      <c r="AE257" s="1">
        <v>0</v>
      </c>
      <c r="AF257" s="4">
        <v>1707266</v>
      </c>
      <c r="AG257" s="1">
        <v>0</v>
      </c>
      <c r="AH257" s="1">
        <v>0</v>
      </c>
      <c r="AI257" s="4">
        <v>4800</v>
      </c>
      <c r="AJ257" s="12">
        <f t="shared" si="5"/>
        <v>7977551</v>
      </c>
    </row>
    <row r="258" spans="1:36" hidden="1" outlineLevel="3" collapsed="1" x14ac:dyDescent="0.2">
      <c r="A258" s="7" t="s">
        <v>322</v>
      </c>
      <c r="B258" s="1">
        <v>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4">
        <v>105850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2">
        <f t="shared" si="5"/>
        <v>105850</v>
      </c>
    </row>
    <row r="259" spans="1:36" ht="25.5" hidden="1" outlineLevel="3" collapsed="1" x14ac:dyDescent="0.2">
      <c r="A259" s="7" t="s">
        <v>323</v>
      </c>
      <c r="B259" s="4">
        <v>800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4">
        <v>145629</v>
      </c>
      <c r="T259" s="4">
        <v>208461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2">
        <f t="shared" si="5"/>
        <v>354890</v>
      </c>
    </row>
    <row r="260" spans="1:36" hidden="1" outlineLevel="3" collapsed="1" x14ac:dyDescent="0.2">
      <c r="A260" s="7" t="s">
        <v>324</v>
      </c>
      <c r="B260" s="4">
        <v>200</v>
      </c>
      <c r="C260" s="4">
        <v>50000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4">
        <v>15052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2">
        <f t="shared" si="5"/>
        <v>65252</v>
      </c>
    </row>
    <row r="261" spans="1:36" ht="25.5" hidden="1" outlineLevel="3" collapsed="1" x14ac:dyDescent="0.2">
      <c r="A261" s="7" t="s">
        <v>325</v>
      </c>
      <c r="B261" s="1">
        <v>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4">
        <v>150000</v>
      </c>
      <c r="O261" s="1">
        <v>0</v>
      </c>
      <c r="P261" s="1">
        <v>0</v>
      </c>
      <c r="Q261" s="1">
        <v>0</v>
      </c>
      <c r="R261" s="4">
        <v>800</v>
      </c>
      <c r="S261" s="4">
        <v>786544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2">
        <f t="shared" si="5"/>
        <v>937344</v>
      </c>
    </row>
    <row r="262" spans="1:36" hidden="1" outlineLevel="3" collapsed="1" x14ac:dyDescent="0.2">
      <c r="A262" s="7" t="s">
        <v>326</v>
      </c>
      <c r="B262" s="1">
        <v>0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4">
        <v>60000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2">
        <f t="shared" si="5"/>
        <v>60000</v>
      </c>
    </row>
    <row r="263" spans="1:36" ht="25.5" hidden="1" outlineLevel="3" collapsed="1" x14ac:dyDescent="0.2">
      <c r="A263" s="7" t="s">
        <v>327</v>
      </c>
      <c r="B263" s="1">
        <v>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4">
        <v>630643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2">
        <f t="shared" si="5"/>
        <v>630643</v>
      </c>
    </row>
    <row r="264" spans="1:36" hidden="1" outlineLevel="3" collapsed="1" x14ac:dyDescent="0.2">
      <c r="A264" s="7" t="s">
        <v>328</v>
      </c>
      <c r="B264" s="4">
        <v>25500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4">
        <v>4587</v>
      </c>
      <c r="S264" s="4">
        <v>1044251</v>
      </c>
      <c r="T264" s="4">
        <v>19000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4">
        <v>1200</v>
      </c>
      <c r="AD264" s="1">
        <v>0</v>
      </c>
      <c r="AE264" s="1">
        <v>0</v>
      </c>
      <c r="AF264" s="4">
        <v>660000</v>
      </c>
      <c r="AG264" s="1">
        <v>0</v>
      </c>
      <c r="AH264" s="1">
        <v>0</v>
      </c>
      <c r="AI264" s="1">
        <v>0</v>
      </c>
      <c r="AJ264" s="12">
        <f t="shared" si="5"/>
        <v>1754538</v>
      </c>
    </row>
    <row r="265" spans="1:36" hidden="1" outlineLevel="3" collapsed="1" x14ac:dyDescent="0.2">
      <c r="A265" s="7" t="s">
        <v>329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4">
        <v>10550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2">
        <f t="shared" si="5"/>
        <v>10550</v>
      </c>
    </row>
    <row r="266" spans="1:36" hidden="1" outlineLevel="3" collapsed="1" x14ac:dyDescent="0.2">
      <c r="A266" s="7" t="s">
        <v>330</v>
      </c>
      <c r="B266" s="4">
        <v>5700</v>
      </c>
      <c r="C266" s="1">
        <v>0</v>
      </c>
      <c r="D266" s="1">
        <v>0</v>
      </c>
      <c r="E266" s="1">
        <v>0</v>
      </c>
      <c r="F266" s="1">
        <v>0</v>
      </c>
      <c r="G266" s="4">
        <v>15000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4">
        <v>208630</v>
      </c>
      <c r="T266" s="4">
        <v>6000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2">
        <f t="shared" si="5"/>
        <v>235330</v>
      </c>
    </row>
    <row r="267" spans="1:36" hidden="1" outlineLevel="3" collapsed="1" x14ac:dyDescent="0.2">
      <c r="A267" s="7" t="s">
        <v>331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4">
        <v>170560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2">
        <f t="shared" si="5"/>
        <v>170560</v>
      </c>
    </row>
    <row r="268" spans="1:36" hidden="1" outlineLevel="3" collapsed="1" x14ac:dyDescent="0.2">
      <c r="A268" s="7" t="s">
        <v>332</v>
      </c>
      <c r="B268" s="4">
        <v>2000</v>
      </c>
      <c r="C268" s="1">
        <v>0</v>
      </c>
      <c r="D268" s="1">
        <v>0</v>
      </c>
      <c r="E268" s="1">
        <v>0</v>
      </c>
      <c r="F268" s="1">
        <v>0</v>
      </c>
      <c r="G268" s="4">
        <v>1000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4">
        <v>1000</v>
      </c>
      <c r="S268" s="4">
        <v>114995</v>
      </c>
      <c r="T268" s="4">
        <v>3500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4">
        <v>400</v>
      </c>
      <c r="AD268" s="1">
        <v>0</v>
      </c>
      <c r="AE268" s="1">
        <v>0</v>
      </c>
      <c r="AF268" s="4">
        <v>4815</v>
      </c>
      <c r="AG268" s="1">
        <v>0</v>
      </c>
      <c r="AH268" s="1">
        <v>0</v>
      </c>
      <c r="AI268" s="4">
        <v>2000</v>
      </c>
      <c r="AJ268" s="12">
        <f t="shared" si="5"/>
        <v>129710</v>
      </c>
    </row>
    <row r="269" spans="1:36" hidden="1" outlineLevel="3" collapsed="1" x14ac:dyDescent="0.2">
      <c r="A269" s="7" t="s">
        <v>333</v>
      </c>
      <c r="B269" s="4">
        <v>12000</v>
      </c>
      <c r="C269" s="1">
        <v>0</v>
      </c>
      <c r="D269" s="1">
        <v>0</v>
      </c>
      <c r="E269" s="4">
        <v>20000</v>
      </c>
      <c r="F269" s="4">
        <v>20000</v>
      </c>
      <c r="G269" s="4">
        <v>9000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4">
        <v>51900</v>
      </c>
      <c r="S269" s="4">
        <v>561907</v>
      </c>
      <c r="T269" s="4">
        <v>7000</v>
      </c>
      <c r="U269" s="1">
        <v>0</v>
      </c>
      <c r="V269" s="1">
        <v>0</v>
      </c>
      <c r="W269" s="1">
        <v>0</v>
      </c>
      <c r="X269" s="4">
        <v>4500</v>
      </c>
      <c r="Y269" s="1">
        <v>0</v>
      </c>
      <c r="Z269" s="4">
        <v>25000</v>
      </c>
      <c r="AA269" s="1">
        <v>0</v>
      </c>
      <c r="AB269" s="1">
        <v>0</v>
      </c>
      <c r="AC269" s="4">
        <v>25000</v>
      </c>
      <c r="AD269" s="1">
        <v>0</v>
      </c>
      <c r="AE269" s="1">
        <v>0</v>
      </c>
      <c r="AF269" s="4">
        <v>20000</v>
      </c>
      <c r="AG269" s="1">
        <v>0</v>
      </c>
      <c r="AH269" s="1">
        <v>0</v>
      </c>
      <c r="AI269" s="1">
        <v>0</v>
      </c>
      <c r="AJ269" s="12">
        <f t="shared" si="5"/>
        <v>756307</v>
      </c>
    </row>
    <row r="270" spans="1:36" hidden="1" outlineLevel="3" collapsed="1" x14ac:dyDescent="0.2">
      <c r="A270" s="7" t="s">
        <v>334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2">
        <f t="shared" si="5"/>
        <v>0</v>
      </c>
    </row>
    <row r="271" spans="1:36" hidden="1" outlineLevel="3" collapsed="1" x14ac:dyDescent="0.2">
      <c r="A271" s="7" t="s">
        <v>335</v>
      </c>
      <c r="B271" s="4">
        <v>500</v>
      </c>
      <c r="C271" s="1">
        <v>0</v>
      </c>
      <c r="D271" s="1">
        <v>0</v>
      </c>
      <c r="E271" s="1">
        <v>0</v>
      </c>
      <c r="F271" s="1">
        <v>0</v>
      </c>
      <c r="G271" s="4">
        <v>500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4">
        <v>43455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4">
        <v>11500</v>
      </c>
      <c r="AG271" s="1">
        <v>0</v>
      </c>
      <c r="AH271" s="1">
        <v>0</v>
      </c>
      <c r="AI271" s="4">
        <v>300</v>
      </c>
      <c r="AJ271" s="12">
        <f t="shared" si="5"/>
        <v>56255</v>
      </c>
    </row>
    <row r="272" spans="1:36" hidden="1" outlineLevel="3" collapsed="1" x14ac:dyDescent="0.2">
      <c r="A272" s="7" t="s">
        <v>336</v>
      </c>
      <c r="B272" s="1">
        <v>0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4">
        <v>666326</v>
      </c>
      <c r="AG272" s="1">
        <v>0</v>
      </c>
      <c r="AH272" s="1">
        <v>0</v>
      </c>
      <c r="AI272" s="1">
        <v>0</v>
      </c>
      <c r="AJ272" s="12">
        <f t="shared" si="5"/>
        <v>666326</v>
      </c>
    </row>
    <row r="273" spans="1:36" hidden="1" outlineLevel="3" collapsed="1" x14ac:dyDescent="0.2">
      <c r="A273" s="7" t="s">
        <v>337</v>
      </c>
      <c r="B273" s="4">
        <v>1225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4">
        <v>750</v>
      </c>
      <c r="S273" s="4">
        <v>499221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4">
        <v>366</v>
      </c>
      <c r="AD273" s="1">
        <v>0</v>
      </c>
      <c r="AE273" s="1">
        <v>0</v>
      </c>
      <c r="AF273" s="4">
        <v>8125</v>
      </c>
      <c r="AG273" s="1">
        <v>0</v>
      </c>
      <c r="AH273" s="1">
        <v>0</v>
      </c>
      <c r="AI273" s="1">
        <v>0</v>
      </c>
      <c r="AJ273" s="12">
        <f t="shared" si="5"/>
        <v>509687</v>
      </c>
    </row>
    <row r="274" spans="1:36" hidden="1" outlineLevel="3" collapsed="1" x14ac:dyDescent="0.2">
      <c r="A274" s="7" t="s">
        <v>338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4">
        <v>92700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4">
        <v>5000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4">
        <v>2500</v>
      </c>
      <c r="AJ274" s="12">
        <f t="shared" si="5"/>
        <v>100200</v>
      </c>
    </row>
    <row r="275" spans="1:36" ht="25.5" hidden="1" outlineLevel="3" collapsed="1" x14ac:dyDescent="0.2">
      <c r="A275" s="7" t="s">
        <v>339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4">
        <v>206750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2">
        <f t="shared" si="5"/>
        <v>206750</v>
      </c>
    </row>
    <row r="276" spans="1:36" ht="25.5" hidden="1" outlineLevel="3" collapsed="1" x14ac:dyDescent="0.2">
      <c r="A276" s="7" t="s">
        <v>340</v>
      </c>
      <c r="B276" s="4">
        <v>7000</v>
      </c>
      <c r="C276" s="1">
        <v>0</v>
      </c>
      <c r="D276" s="1">
        <v>0</v>
      </c>
      <c r="E276" s="1">
        <v>0</v>
      </c>
      <c r="F276" s="1">
        <v>0</v>
      </c>
      <c r="G276" s="4">
        <v>13600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4">
        <v>42500</v>
      </c>
      <c r="S276" s="4">
        <v>403598</v>
      </c>
      <c r="T276" s="4">
        <v>40000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4">
        <v>35111</v>
      </c>
      <c r="AD276" s="1">
        <v>0</v>
      </c>
      <c r="AE276" s="1">
        <v>0</v>
      </c>
      <c r="AF276" s="4">
        <v>4500</v>
      </c>
      <c r="AG276" s="1">
        <v>0</v>
      </c>
      <c r="AH276" s="1">
        <v>0</v>
      </c>
      <c r="AI276" s="1">
        <v>0</v>
      </c>
      <c r="AJ276" s="12">
        <f t="shared" si="5"/>
        <v>546309</v>
      </c>
    </row>
    <row r="277" spans="1:36" ht="38.25" hidden="1" outlineLevel="3" collapsed="1" x14ac:dyDescent="0.2">
      <c r="A277" s="7" t="s">
        <v>341</v>
      </c>
      <c r="B277" s="4">
        <v>19000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4">
        <v>3000</v>
      </c>
      <c r="S277" s="4">
        <v>301750</v>
      </c>
      <c r="T277" s="4">
        <v>25000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4">
        <v>300</v>
      </c>
      <c r="AD277" s="1">
        <v>0</v>
      </c>
      <c r="AE277" s="1">
        <v>0</v>
      </c>
      <c r="AF277" s="4">
        <v>332000</v>
      </c>
      <c r="AG277" s="1">
        <v>0</v>
      </c>
      <c r="AH277" s="1">
        <v>0</v>
      </c>
      <c r="AI277" s="1">
        <v>0</v>
      </c>
      <c r="AJ277" s="12">
        <f t="shared" si="5"/>
        <v>681050</v>
      </c>
    </row>
    <row r="278" spans="1:36" hidden="1" outlineLevel="2" collapsed="1" x14ac:dyDescent="0.2">
      <c r="A278" s="6" t="s">
        <v>342</v>
      </c>
      <c r="B278" s="4">
        <v>9140</v>
      </c>
      <c r="C278" s="1">
        <v>0</v>
      </c>
      <c r="D278" s="1">
        <v>0</v>
      </c>
      <c r="E278" s="1">
        <v>0</v>
      </c>
      <c r="F278" s="1">
        <v>0</v>
      </c>
      <c r="G278" s="4">
        <v>13300</v>
      </c>
      <c r="H278" s="1">
        <v>0</v>
      </c>
      <c r="I278" s="1">
        <v>0</v>
      </c>
      <c r="J278" s="1">
        <v>0</v>
      </c>
      <c r="K278" s="1">
        <v>0</v>
      </c>
      <c r="L278" s="4">
        <v>35000</v>
      </c>
      <c r="M278" s="1">
        <v>0</v>
      </c>
      <c r="N278" s="4">
        <v>560000</v>
      </c>
      <c r="O278" s="1">
        <v>0</v>
      </c>
      <c r="P278" s="1">
        <v>0</v>
      </c>
      <c r="Q278" s="1">
        <v>0</v>
      </c>
      <c r="R278" s="4">
        <v>8050</v>
      </c>
      <c r="S278" s="4">
        <v>2454001</v>
      </c>
      <c r="T278" s="4">
        <v>4000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4">
        <v>22500</v>
      </c>
      <c r="AD278" s="1">
        <v>0</v>
      </c>
      <c r="AE278" s="1">
        <v>0</v>
      </c>
      <c r="AF278" s="4">
        <v>7792</v>
      </c>
      <c r="AG278" s="1">
        <v>0</v>
      </c>
      <c r="AH278" s="1">
        <v>0</v>
      </c>
      <c r="AI278" s="1">
        <v>0</v>
      </c>
      <c r="AJ278" s="12">
        <f t="shared" si="5"/>
        <v>3113783</v>
      </c>
    </row>
    <row r="279" spans="1:36" hidden="1" outlineLevel="3" collapsed="1" x14ac:dyDescent="0.2">
      <c r="A279" s="7" t="s">
        <v>343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4">
        <v>37020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4">
        <v>1000</v>
      </c>
      <c r="AG279" s="1">
        <v>0</v>
      </c>
      <c r="AH279" s="1">
        <v>0</v>
      </c>
      <c r="AI279" s="1">
        <v>0</v>
      </c>
      <c r="AJ279" s="12">
        <f t="shared" si="5"/>
        <v>38020</v>
      </c>
    </row>
    <row r="280" spans="1:36" hidden="1" outlineLevel="3" collapsed="1" x14ac:dyDescent="0.2">
      <c r="A280" s="7" t="s">
        <v>344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4">
        <v>52680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4">
        <v>792</v>
      </c>
      <c r="AG280" s="1">
        <v>0</v>
      </c>
      <c r="AH280" s="1">
        <v>0</v>
      </c>
      <c r="AI280" s="1">
        <v>0</v>
      </c>
      <c r="AJ280" s="12">
        <f t="shared" si="5"/>
        <v>53472</v>
      </c>
    </row>
    <row r="281" spans="1:36" hidden="1" outlineLevel="3" collapsed="1" x14ac:dyDescent="0.2">
      <c r="A281" s="7" t="s">
        <v>345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2">
        <f t="shared" si="5"/>
        <v>0</v>
      </c>
    </row>
    <row r="282" spans="1:36" ht="25.5" hidden="1" outlineLevel="3" collapsed="1" x14ac:dyDescent="0.2">
      <c r="A282" s="7" t="s">
        <v>346</v>
      </c>
      <c r="B282" s="4">
        <v>4800</v>
      </c>
      <c r="C282" s="1">
        <v>0</v>
      </c>
      <c r="D282" s="1">
        <v>0</v>
      </c>
      <c r="E282" s="1">
        <v>0</v>
      </c>
      <c r="F282" s="1">
        <v>0</v>
      </c>
      <c r="G282" s="4">
        <v>2600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4">
        <v>187777</v>
      </c>
      <c r="T282" s="4">
        <v>4000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4">
        <v>22500</v>
      </c>
      <c r="AD282" s="1">
        <v>0</v>
      </c>
      <c r="AE282" s="1">
        <v>0</v>
      </c>
      <c r="AF282" s="4">
        <v>6000</v>
      </c>
      <c r="AG282" s="1">
        <v>0</v>
      </c>
      <c r="AH282" s="1">
        <v>0</v>
      </c>
      <c r="AI282" s="1">
        <v>0</v>
      </c>
      <c r="AJ282" s="12">
        <f t="shared" si="5"/>
        <v>227677</v>
      </c>
    </row>
    <row r="283" spans="1:36" ht="25.5" hidden="1" outlineLevel="3" collapsed="1" x14ac:dyDescent="0.2">
      <c r="A283" s="7" t="s">
        <v>347</v>
      </c>
      <c r="B283" s="4">
        <v>4340</v>
      </c>
      <c r="C283" s="1">
        <v>0</v>
      </c>
      <c r="D283" s="1">
        <v>0</v>
      </c>
      <c r="E283" s="1">
        <v>0</v>
      </c>
      <c r="F283" s="1">
        <v>0</v>
      </c>
      <c r="G283" s="4">
        <v>10700</v>
      </c>
      <c r="H283" s="1">
        <v>0</v>
      </c>
      <c r="I283" s="1">
        <v>0</v>
      </c>
      <c r="J283" s="1">
        <v>0</v>
      </c>
      <c r="K283" s="1">
        <v>0</v>
      </c>
      <c r="L283" s="4">
        <v>35000</v>
      </c>
      <c r="M283" s="1">
        <v>0</v>
      </c>
      <c r="N283" s="4">
        <v>560000</v>
      </c>
      <c r="O283" s="1">
        <v>0</v>
      </c>
      <c r="P283" s="1">
        <v>0</v>
      </c>
      <c r="Q283" s="1">
        <v>0</v>
      </c>
      <c r="R283" s="4">
        <v>8050</v>
      </c>
      <c r="S283" s="4">
        <v>2129424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2">
        <f t="shared" si="5"/>
        <v>2747514</v>
      </c>
    </row>
    <row r="284" spans="1:36" hidden="1" outlineLevel="3" collapsed="1" x14ac:dyDescent="0.2">
      <c r="A284" s="7" t="s">
        <v>348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4">
        <v>47100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2">
        <f t="shared" ref="AJ284:AJ290" si="6">SUM(B284:AI284)</f>
        <v>47100</v>
      </c>
    </row>
    <row r="285" spans="1:36" ht="25.5" hidden="1" outlineLevel="3" collapsed="1" x14ac:dyDescent="0.2">
      <c r="A285" s="7" t="s">
        <v>349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2">
        <f t="shared" si="6"/>
        <v>0</v>
      </c>
    </row>
    <row r="286" spans="1:36" hidden="1" outlineLevel="2" collapsed="1" x14ac:dyDescent="0.2">
      <c r="A286" s="6" t="s">
        <v>350</v>
      </c>
      <c r="B286" s="4">
        <v>2250400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4">
        <v>12590</v>
      </c>
      <c r="T286" s="4">
        <v>238000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2">
        <f t="shared" si="6"/>
        <v>2500990</v>
      </c>
    </row>
    <row r="287" spans="1:36" ht="25.5" hidden="1" outlineLevel="3" collapsed="1" x14ac:dyDescent="0.2">
      <c r="A287" s="7" t="s">
        <v>351</v>
      </c>
      <c r="B287" s="4">
        <v>2247900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4">
        <v>2100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2">
        <f t="shared" si="6"/>
        <v>2250000</v>
      </c>
    </row>
    <row r="288" spans="1:36" hidden="1" outlineLevel="3" collapsed="1" x14ac:dyDescent="0.2">
      <c r="A288" s="7" t="s">
        <v>352</v>
      </c>
      <c r="B288" s="4">
        <v>2500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4">
        <v>10490</v>
      </c>
      <c r="T288" s="4">
        <v>238000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2">
        <f t="shared" si="6"/>
        <v>250990</v>
      </c>
    </row>
    <row r="289" spans="1:36" outlineLevel="1" x14ac:dyDescent="0.2">
      <c r="A289" s="5" t="s">
        <v>353</v>
      </c>
      <c r="B289" s="4">
        <v>224611</v>
      </c>
      <c r="C289" s="1">
        <v>0</v>
      </c>
      <c r="D289" s="1">
        <v>0</v>
      </c>
      <c r="E289" s="1">
        <v>0</v>
      </c>
      <c r="F289" s="1">
        <v>0</v>
      </c>
      <c r="G289" s="4">
        <v>65000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4">
        <v>99910</v>
      </c>
      <c r="P289" s="1">
        <v>0</v>
      </c>
      <c r="Q289" s="1">
        <v>0</v>
      </c>
      <c r="R289" s="1">
        <v>0</v>
      </c>
      <c r="S289" s="4">
        <v>2292600</v>
      </c>
      <c r="T289" s="4">
        <v>213313</v>
      </c>
      <c r="U289" s="1">
        <v>0</v>
      </c>
      <c r="V289" s="4">
        <v>694965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4">
        <v>988810</v>
      </c>
      <c r="AG289" s="1">
        <v>0</v>
      </c>
      <c r="AH289" s="1">
        <v>0</v>
      </c>
      <c r="AI289" s="1">
        <v>0</v>
      </c>
      <c r="AJ289" s="12">
        <f t="shared" si="6"/>
        <v>4579209</v>
      </c>
    </row>
    <row r="290" spans="1:36" outlineLevel="2" collapsed="1" x14ac:dyDescent="0.2">
      <c r="A290" s="6" t="s">
        <v>354</v>
      </c>
      <c r="B290" s="4">
        <v>224611</v>
      </c>
      <c r="C290" s="1">
        <v>0</v>
      </c>
      <c r="D290" s="1">
        <v>0</v>
      </c>
      <c r="E290" s="1">
        <v>0</v>
      </c>
      <c r="F290" s="1">
        <v>0</v>
      </c>
      <c r="G290" s="4">
        <v>65000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4">
        <v>99910</v>
      </c>
      <c r="P290" s="1">
        <v>0</v>
      </c>
      <c r="Q290" s="1">
        <v>0</v>
      </c>
      <c r="R290" s="1">
        <v>0</v>
      </c>
      <c r="S290" s="4">
        <v>2292600</v>
      </c>
      <c r="T290" s="4">
        <v>213313</v>
      </c>
      <c r="U290" s="1">
        <v>0</v>
      </c>
      <c r="V290" s="4">
        <v>694965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4">
        <v>988810</v>
      </c>
      <c r="AG290" s="1">
        <v>0</v>
      </c>
      <c r="AH290" s="1">
        <v>0</v>
      </c>
      <c r="AI290" s="1">
        <v>0</v>
      </c>
      <c r="AJ290" s="12">
        <f t="shared" si="6"/>
        <v>4579209</v>
      </c>
    </row>
    <row r="291" spans="1:36" hidden="1" outlineLevel="3" collapsed="1" x14ac:dyDescent="0.2">
      <c r="A291" s="7" t="s">
        <v>355</v>
      </c>
      <c r="B291" s="4">
        <v>224611</v>
      </c>
      <c r="C291" s="1">
        <v>0</v>
      </c>
      <c r="D291" s="1">
        <v>0</v>
      </c>
      <c r="E291" s="1">
        <v>0</v>
      </c>
      <c r="F291" s="1">
        <v>0</v>
      </c>
      <c r="G291" s="4">
        <v>65000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4">
        <v>99910</v>
      </c>
      <c r="P291" s="1">
        <v>0</v>
      </c>
      <c r="Q291" s="1">
        <v>0</v>
      </c>
      <c r="R291" s="1">
        <v>0</v>
      </c>
      <c r="S291" s="4">
        <v>1992600</v>
      </c>
      <c r="T291" s="4">
        <v>213313</v>
      </c>
      <c r="U291" s="1">
        <v>0</v>
      </c>
      <c r="V291" s="4">
        <v>694965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4">
        <v>988810</v>
      </c>
      <c r="AG291" s="1">
        <v>0</v>
      </c>
      <c r="AH291" s="1">
        <v>0</v>
      </c>
      <c r="AI291" s="1">
        <v>0</v>
      </c>
    </row>
    <row r="292" spans="1:36" ht="25.5" hidden="1" outlineLevel="3" collapsed="1" x14ac:dyDescent="0.2">
      <c r="A292" s="7" t="s">
        <v>356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4">
        <v>150000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</row>
    <row r="293" spans="1:36" ht="25.5" hidden="1" outlineLevel="3" collapsed="1" x14ac:dyDescent="0.2">
      <c r="A293" s="7" t="s">
        <v>357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4">
        <v>150000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</row>
    <row r="294" spans="1:36" x14ac:dyDescent="0.2">
      <c r="A294" s="9" t="s">
        <v>359</v>
      </c>
      <c r="B294" s="8">
        <f>SUM(B155:B290)</f>
        <v>22130825</v>
      </c>
      <c r="C294" s="8">
        <f t="shared" ref="C294:AI294" si="7">SUM(C155:C290)</f>
        <v>1601660</v>
      </c>
      <c r="D294" s="8">
        <f t="shared" si="7"/>
        <v>139440140</v>
      </c>
      <c r="E294" s="8">
        <f t="shared" si="7"/>
        <v>80000</v>
      </c>
      <c r="F294" s="8">
        <f t="shared" si="7"/>
        <v>8416312</v>
      </c>
      <c r="G294" s="8">
        <f t="shared" si="7"/>
        <v>5523316</v>
      </c>
      <c r="H294" s="8">
        <f t="shared" si="7"/>
        <v>1816980</v>
      </c>
      <c r="I294" s="8">
        <f t="shared" si="7"/>
        <v>251400</v>
      </c>
      <c r="J294" s="8">
        <f t="shared" si="7"/>
        <v>368000</v>
      </c>
      <c r="K294" s="8">
        <f t="shared" si="7"/>
        <v>122153340</v>
      </c>
      <c r="L294" s="8">
        <f t="shared" si="7"/>
        <v>6080192</v>
      </c>
      <c r="M294" s="8">
        <f t="shared" si="7"/>
        <v>4342272</v>
      </c>
      <c r="N294" s="8">
        <f t="shared" si="7"/>
        <v>3960000</v>
      </c>
      <c r="O294" s="8">
        <f t="shared" si="7"/>
        <v>499730</v>
      </c>
      <c r="P294" s="8">
        <f t="shared" si="7"/>
        <v>614832</v>
      </c>
      <c r="Q294" s="8">
        <f t="shared" si="7"/>
        <v>668212</v>
      </c>
      <c r="R294" s="8">
        <f t="shared" si="7"/>
        <v>5376508</v>
      </c>
      <c r="S294" s="8">
        <f t="shared" si="7"/>
        <v>456151788</v>
      </c>
      <c r="T294" s="8">
        <f t="shared" si="7"/>
        <v>11429831</v>
      </c>
      <c r="U294" s="8">
        <f t="shared" si="7"/>
        <v>25748780</v>
      </c>
      <c r="V294" s="8">
        <f t="shared" si="7"/>
        <v>19114999</v>
      </c>
      <c r="W294" s="8">
        <f t="shared" si="7"/>
        <v>140000</v>
      </c>
      <c r="X294" s="8">
        <f t="shared" si="7"/>
        <v>278000</v>
      </c>
      <c r="Y294" s="8">
        <f t="shared" si="7"/>
        <v>820448</v>
      </c>
      <c r="Z294" s="8">
        <f t="shared" si="7"/>
        <v>100000</v>
      </c>
      <c r="AA294" s="8">
        <f t="shared" si="7"/>
        <v>23661067</v>
      </c>
      <c r="AB294" s="8">
        <f t="shared" si="7"/>
        <v>600000</v>
      </c>
      <c r="AC294" s="8">
        <f t="shared" si="7"/>
        <v>5552040</v>
      </c>
      <c r="AD294" s="8">
        <f t="shared" si="7"/>
        <v>14790138</v>
      </c>
      <c r="AE294" s="8">
        <f t="shared" si="7"/>
        <v>33420000</v>
      </c>
      <c r="AF294" s="8">
        <f t="shared" si="7"/>
        <v>56560678</v>
      </c>
      <c r="AG294" s="8">
        <f t="shared" si="7"/>
        <v>2000000</v>
      </c>
      <c r="AH294" s="8">
        <f t="shared" si="7"/>
        <v>3600000</v>
      </c>
      <c r="AI294" s="8">
        <f t="shared" si="7"/>
        <v>12476180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REVENUE and EXPENDITURES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Tasha McGee</dc:creator>
  <cp:lastModifiedBy>Tasha McGee</cp:lastModifiedBy>
  <dcterms:created xsi:type="dcterms:W3CDTF">2025-12-18T17:26:55Z</dcterms:created>
  <dcterms:modified xsi:type="dcterms:W3CDTF">2026-02-12T18:19:22Z</dcterms:modified>
</cp:coreProperties>
</file>